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/>
  <mc:AlternateContent xmlns:mc="http://schemas.openxmlformats.org/markup-compatibility/2006">
    <mc:Choice Requires="x15">
      <x15ac:absPath xmlns:x15ac="http://schemas.microsoft.com/office/spreadsheetml/2010/11/ac" url="/Users/admin/Desktop/"/>
    </mc:Choice>
  </mc:AlternateContent>
  <xr:revisionPtr revIDLastSave="0" documentId="13_ncr:1_{5A2586EF-F78E-A54D-AA12-E6982A4A3E76}" xr6:coauthVersionLast="47" xr6:coauthVersionMax="47" xr10:uidLastSave="{00000000-0000-0000-0000-000000000000}"/>
  <bookViews>
    <workbookView xWindow="0" yWindow="500" windowWidth="28800" windowHeight="15800" xr2:uid="{00000000-000D-0000-FFFF-FFFF00000000}"/>
  </bookViews>
  <sheets>
    <sheet name="Application" sheetId="1" r:id="rId1"/>
    <sheet name="Reporting" sheetId="2" r:id="rId2"/>
    <sheet name="Analysis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jHXkabgc9VEPaFOa1gnAtxhNiPrw=="/>
    </ext>
  </extLst>
</workbook>
</file>

<file path=xl/calcChain.xml><?xml version="1.0" encoding="utf-8"?>
<calcChain xmlns="http://schemas.openxmlformats.org/spreadsheetml/2006/main">
  <c r="E38" i="3" l="1"/>
  <c r="D38" i="3"/>
  <c r="C38" i="3"/>
  <c r="G38" i="3" s="1"/>
  <c r="B38" i="3"/>
  <c r="F38" i="3" s="1"/>
  <c r="A38" i="3"/>
  <c r="E37" i="3"/>
  <c r="D37" i="3"/>
  <c r="C37" i="3"/>
  <c r="G37" i="3" s="1"/>
  <c r="B37" i="3"/>
  <c r="F37" i="3" s="1"/>
  <c r="A37" i="3"/>
  <c r="E36" i="3"/>
  <c r="D36" i="3"/>
  <c r="C36" i="3"/>
  <c r="G36" i="3" s="1"/>
  <c r="B36" i="3"/>
  <c r="F36" i="3" s="1"/>
  <c r="A36" i="3"/>
  <c r="E35" i="3"/>
  <c r="D35" i="3"/>
  <c r="C35" i="3"/>
  <c r="G35" i="3" s="1"/>
  <c r="B35" i="3"/>
  <c r="F35" i="3" s="1"/>
  <c r="A35" i="3"/>
  <c r="E34" i="3"/>
  <c r="D34" i="3"/>
  <c r="C34" i="3"/>
  <c r="G34" i="3" s="1"/>
  <c r="B34" i="3"/>
  <c r="F34" i="3" s="1"/>
  <c r="A34" i="3"/>
  <c r="E33" i="3"/>
  <c r="D33" i="3"/>
  <c r="C33" i="3"/>
  <c r="G33" i="3" s="1"/>
  <c r="B33" i="3"/>
  <c r="F33" i="3" s="1"/>
  <c r="A33" i="3"/>
  <c r="E32" i="3"/>
  <c r="D32" i="3"/>
  <c r="C32" i="3"/>
  <c r="G32" i="3" s="1"/>
  <c r="B32" i="3"/>
  <c r="F32" i="3" s="1"/>
  <c r="A32" i="3"/>
  <c r="E31" i="3"/>
  <c r="D31" i="3"/>
  <c r="C31" i="3"/>
  <c r="G31" i="3" s="1"/>
  <c r="B31" i="3"/>
  <c r="F31" i="3" s="1"/>
  <c r="A31" i="3"/>
  <c r="E30" i="3"/>
  <c r="D30" i="3"/>
  <c r="C30" i="3"/>
  <c r="G30" i="3" s="1"/>
  <c r="B30" i="3"/>
  <c r="F30" i="3" s="1"/>
  <c r="A30" i="3"/>
  <c r="E29" i="3"/>
  <c r="D29" i="3"/>
  <c r="C29" i="3"/>
  <c r="G29" i="3" s="1"/>
  <c r="B29" i="3"/>
  <c r="F29" i="3" s="1"/>
  <c r="A29" i="3"/>
  <c r="E28" i="3"/>
  <c r="D28" i="3"/>
  <c r="C28" i="3"/>
  <c r="G28" i="3" s="1"/>
  <c r="B28" i="3"/>
  <c r="F28" i="3" s="1"/>
  <c r="A28" i="3"/>
  <c r="E27" i="3"/>
  <c r="D27" i="3"/>
  <c r="C27" i="3"/>
  <c r="G27" i="3" s="1"/>
  <c r="B27" i="3"/>
  <c r="F27" i="3" s="1"/>
  <c r="A27" i="3"/>
  <c r="E26" i="3"/>
  <c r="D26" i="3"/>
  <c r="C26" i="3"/>
  <c r="G26" i="3" s="1"/>
  <c r="B26" i="3"/>
  <c r="F26" i="3" s="1"/>
  <c r="A26" i="3"/>
  <c r="E25" i="3"/>
  <c r="E39" i="3" s="1"/>
  <c r="D25" i="3"/>
  <c r="D39" i="3" s="1"/>
  <c r="C25" i="3"/>
  <c r="B25" i="3"/>
  <c r="A25" i="3"/>
  <c r="C21" i="3"/>
  <c r="D20" i="3"/>
  <c r="A20" i="3"/>
  <c r="D19" i="3"/>
  <c r="C19" i="3"/>
  <c r="B19" i="3"/>
  <c r="A19" i="3"/>
  <c r="D18" i="3"/>
  <c r="C18" i="3"/>
  <c r="B18" i="3"/>
  <c r="A18" i="3"/>
  <c r="C17" i="3"/>
  <c r="B17" i="3"/>
  <c r="D17" i="3" s="1"/>
  <c r="A17" i="3"/>
  <c r="C16" i="3"/>
  <c r="B16" i="3"/>
  <c r="D16" i="3" s="1"/>
  <c r="A16" i="3"/>
  <c r="C15" i="3"/>
  <c r="B15" i="3"/>
  <c r="D15" i="3" s="1"/>
  <c r="A15" i="3"/>
  <c r="C13" i="3"/>
  <c r="C22" i="3" s="1"/>
  <c r="D12" i="3"/>
  <c r="A12" i="3"/>
  <c r="D11" i="3"/>
  <c r="C11" i="3"/>
  <c r="B11" i="3"/>
  <c r="A11" i="3"/>
  <c r="D10" i="3"/>
  <c r="C10" i="3"/>
  <c r="B10" i="3"/>
  <c r="A10" i="3"/>
  <c r="C9" i="3"/>
  <c r="B9" i="3"/>
  <c r="D9" i="3" s="1"/>
  <c r="A9" i="3"/>
  <c r="C8" i="3"/>
  <c r="B8" i="3"/>
  <c r="D8" i="3" s="1"/>
  <c r="A8" i="3"/>
  <c r="C7" i="3"/>
  <c r="B7" i="3"/>
  <c r="D7" i="3" s="1"/>
  <c r="A7" i="3"/>
  <c r="C6" i="3"/>
  <c r="B6" i="3"/>
  <c r="A6" i="3"/>
  <c r="C39" i="2"/>
  <c r="B43" i="2" s="1"/>
  <c r="C43" i="2" s="1" a="1"/>
  <c r="C43" i="2" s="1"/>
  <c r="B39" i="2"/>
  <c r="A30" i="2"/>
  <c r="A29" i="2"/>
  <c r="A28" i="2"/>
  <c r="A27" i="2"/>
  <c r="A26" i="2"/>
  <c r="A25" i="2"/>
  <c r="B21" i="2"/>
  <c r="A20" i="2"/>
  <c r="A19" i="2"/>
  <c r="A18" i="2"/>
  <c r="A17" i="2"/>
  <c r="A16" i="2"/>
  <c r="A15" i="2"/>
  <c r="B13" i="2"/>
  <c r="B22" i="2" s="1"/>
  <c r="B42" i="2" s="1"/>
  <c r="C42" i="2" s="1" a="1"/>
  <c r="C42" i="2" s="1"/>
  <c r="A12" i="2"/>
  <c r="A11" i="2"/>
  <c r="A10" i="2"/>
  <c r="A9" i="2"/>
  <c r="A8" i="2"/>
  <c r="A7" i="2"/>
  <c r="A6" i="2"/>
  <c r="C39" i="1"/>
  <c r="B44" i="1" s="1"/>
  <c r="C44" i="1" s="1" a="1"/>
  <c r="C44" i="1" s="1"/>
  <c r="B39" i="1"/>
  <c r="B21" i="1"/>
  <c r="B45" i="1" s="1"/>
  <c r="C45" i="1" s="1" a="1"/>
  <c r="C45" i="1" s="1"/>
  <c r="B13" i="1"/>
  <c r="C39" i="3" l="1"/>
  <c r="B39" i="3"/>
  <c r="D21" i="3"/>
  <c r="B21" i="3"/>
  <c r="B22" i="1"/>
  <c r="B43" i="1" s="1"/>
  <c r="C43" i="1" s="1" a="1"/>
  <c r="C43" i="1" s="1"/>
  <c r="B13" i="3"/>
  <c r="D6" i="3"/>
  <c r="D13" i="3" s="1"/>
  <c r="D22" i="3" s="1"/>
  <c r="F25" i="3"/>
  <c r="F39" i="3" s="1"/>
  <c r="G25" i="3"/>
  <c r="G39" i="3" s="1"/>
  <c r="B22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4" authorId="0" shapeId="0" xr:uid="{00000000-0006-0000-0200-000001000000}">
      <text>
        <r>
          <rPr>
            <sz val="10"/>
            <color rgb="FF000000"/>
            <rFont val="Arial"/>
            <family val="2"/>
            <scheme val="minor"/>
          </rPr>
          <t>Green means underspend, red means overspend.
======</t>
        </r>
      </text>
    </comment>
    <comment ref="F24" authorId="0" shapeId="0" xr:uid="{00000000-0006-0000-0200-000002000000}">
      <text>
        <r>
          <rPr>
            <sz val="10"/>
            <color rgb="FF000000"/>
            <rFont val="Arial"/>
            <family val="2"/>
            <scheme val="minor"/>
          </rPr>
          <t>Green means underspend, red means overspend.
======</t>
        </r>
      </text>
    </comment>
    <comment ref="G24" authorId="0" shapeId="0" xr:uid="{00000000-0006-0000-0200-000003000000}">
      <text>
        <r>
          <rPr>
            <sz val="10"/>
            <color rgb="FF000000"/>
            <rFont val="Arial"/>
            <family val="2"/>
            <scheme val="minor"/>
          </rPr>
          <t>Green means underspend, red means overspend.
======</t>
        </r>
      </text>
    </comment>
  </commentList>
</comments>
</file>

<file path=xl/sharedStrings.xml><?xml version="1.0" encoding="utf-8"?>
<sst xmlns="http://schemas.openxmlformats.org/spreadsheetml/2006/main" count="87" uniqueCount="49">
  <si>
    <t>Film Hub Midlands - Application Budget Template</t>
  </si>
  <si>
    <t>Organisation Name:</t>
  </si>
  <si>
    <t>Project Title:</t>
  </si>
  <si>
    <t>INCOME</t>
  </si>
  <si>
    <t>Total (£)</t>
  </si>
  <si>
    <t>Status</t>
  </si>
  <si>
    <t>Budget line notes (including any workings of box office figures etc).</t>
  </si>
  <si>
    <t>Cash funding</t>
  </si>
  <si>
    <t>Film Hub Midlands Support</t>
  </si>
  <si>
    <t>Applied For</t>
  </si>
  <si>
    <t>(how much you are applying for)</t>
  </si>
  <si>
    <t>Box Office Income</t>
  </si>
  <si>
    <t>Projected</t>
  </si>
  <si>
    <t>Additional grants</t>
  </si>
  <si>
    <t>Sponsorship</t>
  </si>
  <si>
    <t>Total cash funding</t>
  </si>
  <si>
    <t>In-kind support from partners</t>
  </si>
  <si>
    <t>Staffing</t>
  </si>
  <si>
    <t>Venue Support</t>
  </si>
  <si>
    <t>Marketing</t>
  </si>
  <si>
    <t>Total in-kind funding</t>
  </si>
  <si>
    <t>TOTAL INCOME:</t>
  </si>
  <si>
    <t>EXPENDITURE
Please list all expenditure</t>
  </si>
  <si>
    <t xml:space="preserve">Total (£) </t>
  </si>
  <si>
    <t>Amount Requested from FHM</t>
  </si>
  <si>
    <t>Budget line notes</t>
  </si>
  <si>
    <t>Screening costs (licensing and other)</t>
  </si>
  <si>
    <t>Venue Costs</t>
  </si>
  <si>
    <t>Access Costs</t>
  </si>
  <si>
    <t>Contingency</t>
  </si>
  <si>
    <t>TOTAL EXPENDITURE:</t>
  </si>
  <si>
    <t>CALCULATIONS</t>
  </si>
  <si>
    <t>Notes</t>
  </si>
  <si>
    <t>Please read our budget guidance to help you complete your application: https://filmhubmidlands.org/show/budget-guidance/</t>
  </si>
  <si>
    <t>Income / expenditure balance</t>
  </si>
  <si>
    <t>Film Hub Balance</t>
  </si>
  <si>
    <t>Matched income</t>
  </si>
  <si>
    <t>Film Hub Midlands - Reporting Budget Expenditure Template</t>
  </si>
  <si>
    <t xml:space="preserve">Actuals Total (£) </t>
  </si>
  <si>
    <t>Confirmed</t>
  </si>
  <si>
    <t xml:space="preserve">Actual Total (£) </t>
  </si>
  <si>
    <t>Amount awarded from FHM Actuals (£)</t>
  </si>
  <si>
    <t>Application Total</t>
  </si>
  <si>
    <t>Actuals Total</t>
  </si>
  <si>
    <t>Difference</t>
  </si>
  <si>
    <t>Application FHM Funds</t>
  </si>
  <si>
    <t>Actuals FHM Funds</t>
  </si>
  <si>
    <t>Difference total</t>
  </si>
  <si>
    <t>Difference FHM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</si>
</sst>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£-809]#,##0"/>
    <numFmt numFmtId="165" formatCode="[$£-809]#,##0.00"/>
    <numFmt numFmtId="166" formatCode="&quot;£&quot;#,##0"/>
  </numFmts>
  <fonts count="10" x14ac:knownFonts="1">
    <font>
      <sz val="10"/>
      <color rgb="FF000000"/>
      <name val="Arial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u/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999999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4CCCC"/>
        <bgColor rgb="FFF4CCCC"/>
      </patternFill>
    </fill>
    <fill>
      <patternFill patternType="solid">
        <fgColor rgb="FFF2F2F2"/>
        <bgColor rgb="FFF2F2F2"/>
      </patternFill>
    </fill>
    <fill>
      <patternFill patternType="solid">
        <fgColor rgb="FFDEEAF6"/>
        <bgColor rgb="FFDEEAF6"/>
      </patternFill>
    </fill>
    <fill>
      <patternFill patternType="solid">
        <fgColor rgb="FFBDD6EE"/>
        <bgColor rgb="FFBDD6EE"/>
      </patternFill>
    </fill>
    <fill>
      <patternFill patternType="solid">
        <fgColor rgb="FF9CC2E5"/>
        <bgColor rgb="FF9CC2E5"/>
      </patternFill>
    </fill>
    <fill>
      <patternFill patternType="solid">
        <fgColor rgb="FFFFFFFF"/>
        <bgColor rgb="FFFFFFFF"/>
      </patternFill>
    </fill>
    <fill>
      <patternFill patternType="solid">
        <fgColor rgb="FFFBE4D5"/>
        <bgColor rgb="FFFBE4D5"/>
      </patternFill>
    </fill>
    <fill>
      <patternFill patternType="solid">
        <fgColor rgb="FFD9D2E9"/>
        <bgColor rgb="FFD9D2E9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/>
    <xf numFmtId="3" fontId="1" fillId="0" borderId="4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1" fillId="3" borderId="4" xfId="0" applyFont="1" applyFill="1" applyBorder="1" applyAlignment="1">
      <alignment vertical="center"/>
    </xf>
    <xf numFmtId="164" fontId="1" fillId="3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0" borderId="4" xfId="0" applyFont="1" applyBorder="1"/>
    <xf numFmtId="165" fontId="3" fillId="0" borderId="4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3" fontId="4" fillId="0" borderId="4" xfId="0" applyNumberFormat="1" applyFont="1" applyBorder="1"/>
    <xf numFmtId="3" fontId="3" fillId="0" borderId="4" xfId="0" applyNumberFormat="1" applyFont="1" applyBorder="1"/>
    <xf numFmtId="0" fontId="4" fillId="0" borderId="4" xfId="0" applyFont="1" applyBorder="1"/>
    <xf numFmtId="0" fontId="1" fillId="4" borderId="4" xfId="0" applyFont="1" applyFill="1" applyBorder="1"/>
    <xf numFmtId="165" fontId="1" fillId="4" borderId="4" xfId="0" applyNumberFormat="1" applyFont="1" applyFill="1" applyBorder="1" applyAlignment="1">
      <alignment horizontal="center"/>
    </xf>
    <xf numFmtId="164" fontId="3" fillId="4" borderId="4" xfId="0" applyNumberFormat="1" applyFont="1" applyFill="1" applyBorder="1" applyAlignment="1">
      <alignment horizontal="center"/>
    </xf>
    <xf numFmtId="166" fontId="3" fillId="4" borderId="4" xfId="0" applyNumberFormat="1" applyFont="1" applyFill="1" applyBorder="1"/>
    <xf numFmtId="0" fontId="1" fillId="5" borderId="4" xfId="0" applyFont="1" applyFill="1" applyBorder="1"/>
    <xf numFmtId="165" fontId="1" fillId="5" borderId="4" xfId="0" applyNumberFormat="1" applyFont="1" applyFill="1" applyBorder="1" applyAlignment="1">
      <alignment horizontal="center"/>
    </xf>
    <xf numFmtId="164" fontId="3" fillId="5" borderId="4" xfId="0" applyNumberFormat="1" applyFont="1" applyFill="1" applyBorder="1" applyAlignment="1">
      <alignment horizontal="center"/>
    </xf>
    <xf numFmtId="166" fontId="3" fillId="5" borderId="4" xfId="0" applyNumberFormat="1" applyFont="1" applyFill="1" applyBorder="1"/>
    <xf numFmtId="0" fontId="1" fillId="6" borderId="4" xfId="0" applyFont="1" applyFill="1" applyBorder="1" applyAlignment="1">
      <alignment horizontal="right"/>
    </xf>
    <xf numFmtId="165" fontId="1" fillId="6" borderId="4" xfId="0" applyNumberFormat="1" applyFont="1" applyFill="1" applyBorder="1" applyAlignment="1">
      <alignment horizontal="center"/>
    </xf>
    <xf numFmtId="164" fontId="3" fillId="6" borderId="4" xfId="0" applyNumberFormat="1" applyFont="1" applyFill="1" applyBorder="1" applyAlignment="1">
      <alignment horizontal="center"/>
    </xf>
    <xf numFmtId="166" fontId="1" fillId="6" borderId="4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vertical="center" wrapText="1"/>
    </xf>
    <xf numFmtId="0" fontId="3" fillId="7" borderId="4" xfId="0" applyFont="1" applyFill="1" applyBorder="1"/>
    <xf numFmtId="0" fontId="1" fillId="8" borderId="4" xfId="0" applyFont="1" applyFill="1" applyBorder="1" applyAlignment="1">
      <alignment horizontal="right"/>
    </xf>
    <xf numFmtId="165" fontId="1" fillId="8" borderId="4" xfId="0" applyNumberFormat="1" applyFont="1" applyFill="1" applyBorder="1" applyAlignment="1">
      <alignment horizontal="center"/>
    </xf>
    <xf numFmtId="166" fontId="1" fillId="8" borderId="4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1" fillId="9" borderId="4" xfId="0" applyFont="1" applyFill="1" applyBorder="1" applyAlignment="1">
      <alignment horizontal="left"/>
    </xf>
    <xf numFmtId="164" fontId="1" fillId="9" borderId="4" xfId="0" applyNumberFormat="1" applyFont="1" applyFill="1" applyBorder="1" applyAlignment="1">
      <alignment horizontal="center"/>
    </xf>
    <xf numFmtId="166" fontId="1" fillId="9" borderId="4" xfId="0" applyNumberFormat="1" applyFont="1" applyFill="1" applyBorder="1" applyAlignment="1">
      <alignment horizontal="center"/>
    </xf>
    <xf numFmtId="0" fontId="5" fillId="0" borderId="4" xfId="0" applyFont="1" applyBorder="1" applyAlignment="1">
      <alignment vertical="center"/>
    </xf>
    <xf numFmtId="165" fontId="1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6" fillId="0" borderId="7" xfId="0" applyFont="1" applyBorder="1"/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10" fontId="3" fillId="0" borderId="0" xfId="0" applyNumberFormat="1" applyFont="1" applyAlignment="1">
      <alignment horizontal="center"/>
    </xf>
    <xf numFmtId="164" fontId="1" fillId="4" borderId="4" xfId="0" applyNumberFormat="1" applyFont="1" applyFill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164" fontId="1" fillId="5" borderId="4" xfId="0" applyNumberFormat="1" applyFont="1" applyFill="1" applyBorder="1" applyAlignment="1">
      <alignment horizontal="center"/>
    </xf>
    <xf numFmtId="164" fontId="1" fillId="6" borderId="4" xfId="0" applyNumberFormat="1" applyFont="1" applyFill="1" applyBorder="1" applyAlignment="1">
      <alignment horizontal="center"/>
    </xf>
    <xf numFmtId="164" fontId="1" fillId="8" borderId="4" xfId="0" applyNumberFormat="1" applyFont="1" applyFill="1" applyBorder="1" applyAlignment="1">
      <alignment horizont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/>
    <xf numFmtId="0" fontId="3" fillId="0" borderId="5" xfId="0" applyFont="1" applyBorder="1" applyAlignment="1">
      <alignment vertical="center" wrapText="1"/>
    </xf>
    <xf numFmtId="0" fontId="2" fillId="0" borderId="7" xfId="0" applyFont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164" fontId="8" fillId="0" borderId="5" xfId="0" applyNumberFormat="1" applyFont="1" applyBorder="1" applyAlignment="1">
      <alignment horizontal="center" vertical="center"/>
    </xf>
    <xf numFmtId="0" fontId="2" fillId="0" borderId="6" xfId="0" applyFont="1" applyBorder="1"/>
    <xf numFmtId="0" fontId="1" fillId="3" borderId="5" xfId="0" applyFont="1" applyFill="1" applyBorder="1"/>
    <xf numFmtId="164" fontId="3" fillId="0" borderId="5" xfId="0" applyNumberFormat="1" applyFont="1" applyBorder="1" applyAlignment="1">
      <alignment horizontal="center" vertical="center"/>
    </xf>
  </cellXfs>
  <cellStyles count="1">
    <cellStyle name="Normal" xfId="0" builtinId="0"/>
  </cellStyles>
  <dxfs count="13"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filmhubmidlands.org/show/budget-guidance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X1002"/>
  <sheetViews>
    <sheetView tabSelected="1" workbookViewId="0">
      <selection activeCell="A55" sqref="A55"/>
    </sheetView>
  </sheetViews>
  <sheetFormatPr baseColWidth="10" defaultColWidth="12.6640625" defaultRowHeight="15" customHeight="1" x14ac:dyDescent="0.15"/>
  <cols>
    <col min="1" max="1" width="52.83203125" customWidth="1"/>
    <col min="2" max="2" width="14.5" customWidth="1"/>
    <col min="3" max="3" width="21" customWidth="1"/>
    <col min="4" max="4" width="87.5" customWidth="1"/>
    <col min="5" max="26" width="14.5" customWidth="1"/>
  </cols>
  <sheetData>
    <row r="1" spans="1:24" ht="15.75" customHeight="1" x14ac:dyDescent="0.15">
      <c r="A1" s="52" t="s">
        <v>0</v>
      </c>
      <c r="B1" s="53"/>
      <c r="C1" s="53"/>
      <c r="D1" s="54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1" customHeight="1" x14ac:dyDescent="0.15">
      <c r="A2" s="2" t="s">
        <v>1</v>
      </c>
      <c r="B2" s="55"/>
      <c r="C2" s="56"/>
      <c r="D2" s="51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21" customHeight="1" x14ac:dyDescent="0.15">
      <c r="A3" s="2" t="s">
        <v>2</v>
      </c>
      <c r="B3" s="55"/>
      <c r="C3" s="56"/>
      <c r="D3" s="51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27.75" customHeight="1" x14ac:dyDescent="0.15">
      <c r="A4" s="4" t="s">
        <v>3</v>
      </c>
      <c r="B4" s="5" t="s">
        <v>4</v>
      </c>
      <c r="C4" s="5" t="s">
        <v>5</v>
      </c>
      <c r="D4" s="6" t="s">
        <v>6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.75" customHeight="1" x14ac:dyDescent="0.15">
      <c r="A5" s="57" t="s">
        <v>7</v>
      </c>
      <c r="B5" s="56"/>
      <c r="C5" s="56"/>
      <c r="D5" s="5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.75" customHeight="1" x14ac:dyDescent="0.15">
      <c r="A6" s="7" t="s">
        <v>8</v>
      </c>
      <c r="B6" s="8"/>
      <c r="C6" s="9" t="s">
        <v>9</v>
      </c>
      <c r="D6" s="10" t="s">
        <v>10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5.75" customHeight="1" x14ac:dyDescent="0.15">
      <c r="A7" s="7" t="s">
        <v>11</v>
      </c>
      <c r="B7" s="8"/>
      <c r="C7" s="9" t="s">
        <v>12</v>
      </c>
      <c r="D7" s="1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.75" customHeight="1" x14ac:dyDescent="0.15">
      <c r="A8" s="7" t="s">
        <v>13</v>
      </c>
      <c r="B8" s="8"/>
      <c r="C8" s="9" t="s">
        <v>12</v>
      </c>
      <c r="D8" s="1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5.75" customHeight="1" x14ac:dyDescent="0.15">
      <c r="A9" s="7" t="s">
        <v>14</v>
      </c>
      <c r="B9" s="8"/>
      <c r="C9" s="9" t="s">
        <v>12</v>
      </c>
      <c r="D9" s="1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.75" customHeight="1" x14ac:dyDescent="0.15">
      <c r="A10" s="7"/>
      <c r="B10" s="8"/>
      <c r="C10" s="9"/>
      <c r="D10" s="1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.75" customHeight="1" x14ac:dyDescent="0.15">
      <c r="A11" s="7"/>
      <c r="B11" s="8"/>
      <c r="C11" s="9"/>
      <c r="D11" s="1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.75" customHeight="1" x14ac:dyDescent="0.15">
      <c r="A12" s="12"/>
      <c r="B12" s="8"/>
      <c r="C12" s="9"/>
      <c r="D12" s="1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5.75" customHeight="1" x14ac:dyDescent="0.15">
      <c r="A13" s="13" t="s">
        <v>15</v>
      </c>
      <c r="B13" s="14">
        <f>SUM(B6:B12)</f>
        <v>0</v>
      </c>
      <c r="C13" s="15"/>
      <c r="D13" s="16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5.75" customHeight="1" x14ac:dyDescent="0.15">
      <c r="A14" s="57" t="s">
        <v>16</v>
      </c>
      <c r="B14" s="56"/>
      <c r="C14" s="56"/>
      <c r="D14" s="5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5.75" customHeight="1" x14ac:dyDescent="0.15">
      <c r="A15" s="7" t="s">
        <v>17</v>
      </c>
      <c r="B15" s="8"/>
      <c r="C15" s="9"/>
      <c r="D15" s="1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5.75" customHeight="1" x14ac:dyDescent="0.15">
      <c r="A16" s="7" t="s">
        <v>18</v>
      </c>
      <c r="B16" s="8"/>
      <c r="C16" s="9"/>
      <c r="D16" s="1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5.75" customHeight="1" x14ac:dyDescent="0.15">
      <c r="A17" s="7" t="s">
        <v>19</v>
      </c>
      <c r="B17" s="8"/>
      <c r="C17" s="9"/>
      <c r="D17" s="1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5.75" customHeight="1" x14ac:dyDescent="0.15">
      <c r="A18" s="7"/>
      <c r="B18" s="8"/>
      <c r="C18" s="9"/>
      <c r="D18" s="1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.75" customHeight="1" x14ac:dyDescent="0.15">
      <c r="A19" s="12"/>
      <c r="B19" s="8"/>
      <c r="C19" s="9"/>
      <c r="D19" s="1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5.75" customHeight="1" x14ac:dyDescent="0.15">
      <c r="A20" s="12"/>
      <c r="B20" s="8"/>
      <c r="C20" s="9"/>
      <c r="D20" s="1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.75" customHeight="1" x14ac:dyDescent="0.15">
      <c r="A21" s="17" t="s">
        <v>20</v>
      </c>
      <c r="B21" s="18">
        <f>SUM(B15:B20)</f>
        <v>0</v>
      </c>
      <c r="C21" s="19"/>
      <c r="D21" s="20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.75" customHeight="1" x14ac:dyDescent="0.15">
      <c r="A22" s="21" t="s">
        <v>21</v>
      </c>
      <c r="B22" s="22">
        <f>SUM(B13+B21)</f>
        <v>0</v>
      </c>
      <c r="C22" s="23"/>
      <c r="D22" s="24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.75" customHeight="1" x14ac:dyDescent="0.15">
      <c r="A23" s="7"/>
      <c r="B23" s="9"/>
      <c r="C23" s="9"/>
      <c r="D23" s="7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0" customHeight="1" x14ac:dyDescent="0.15">
      <c r="A24" s="25" t="s">
        <v>22</v>
      </c>
      <c r="B24" s="5" t="s">
        <v>23</v>
      </c>
      <c r="C24" s="5" t="s">
        <v>24</v>
      </c>
      <c r="D24" s="6" t="s">
        <v>25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5.75" customHeight="1" x14ac:dyDescent="0.15">
      <c r="A25" s="7" t="s">
        <v>17</v>
      </c>
      <c r="B25" s="8"/>
      <c r="C25" s="8"/>
      <c r="D25" s="1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5.75" customHeight="1" x14ac:dyDescent="0.15">
      <c r="A26" s="7" t="s">
        <v>26</v>
      </c>
      <c r="B26" s="8"/>
      <c r="C26" s="8"/>
      <c r="D26" s="1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.75" customHeight="1" x14ac:dyDescent="0.15">
      <c r="A27" s="7" t="s">
        <v>19</v>
      </c>
      <c r="B27" s="8"/>
      <c r="C27" s="8"/>
      <c r="D27" s="1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.75" customHeight="1" x14ac:dyDescent="0.15">
      <c r="A28" s="7" t="s">
        <v>27</v>
      </c>
      <c r="B28" s="8"/>
      <c r="C28" s="8"/>
      <c r="D28" s="1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.75" customHeight="1" x14ac:dyDescent="0.15">
      <c r="A29" s="26" t="s">
        <v>28</v>
      </c>
      <c r="B29" s="8"/>
      <c r="C29" s="8"/>
      <c r="D29" s="1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.75" customHeight="1" x14ac:dyDescent="0.15">
      <c r="A30" s="7" t="s">
        <v>29</v>
      </c>
      <c r="B30" s="8"/>
      <c r="C30" s="8"/>
      <c r="D30" s="1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customHeight="1" x14ac:dyDescent="0.15">
      <c r="A31" s="49"/>
      <c r="B31" s="8"/>
      <c r="C31" s="8"/>
      <c r="D31" s="1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.75" customHeight="1" x14ac:dyDescent="0.15">
      <c r="A32" s="7"/>
      <c r="B32" s="8"/>
      <c r="C32" s="8"/>
      <c r="D32" s="1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.75" customHeight="1" x14ac:dyDescent="0.15">
      <c r="A33" s="7"/>
      <c r="B33" s="8"/>
      <c r="C33" s="8"/>
      <c r="D33" s="1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.75" customHeight="1" x14ac:dyDescent="0.15">
      <c r="A34" s="7"/>
      <c r="B34" s="8"/>
      <c r="C34" s="8"/>
      <c r="D34" s="1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.75" customHeight="1" x14ac:dyDescent="0.15">
      <c r="A35" s="7"/>
      <c r="B35" s="8"/>
      <c r="C35" s="8"/>
      <c r="D35" s="1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.75" customHeight="1" x14ac:dyDescent="0.15">
      <c r="A36" s="7"/>
      <c r="B36" s="8"/>
      <c r="C36" s="8"/>
      <c r="D36" s="1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.75" customHeight="1" x14ac:dyDescent="0.15">
      <c r="A37" s="7"/>
      <c r="B37" s="8"/>
      <c r="C37" s="8"/>
      <c r="D37" s="1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.75" customHeight="1" x14ac:dyDescent="0.15">
      <c r="A38" s="12"/>
      <c r="B38" s="8"/>
      <c r="C38" s="8"/>
      <c r="D38" s="1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.75" customHeight="1" x14ac:dyDescent="0.15">
      <c r="A39" s="27" t="s">
        <v>30</v>
      </c>
      <c r="B39" s="28">
        <f t="shared" ref="B39:C39" si="0">SUM(B25:B38)</f>
        <v>0</v>
      </c>
      <c r="C39" s="28">
        <f t="shared" si="0"/>
        <v>0</v>
      </c>
      <c r="D39" s="29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.75" customHeight="1" x14ac:dyDescent="0.15">
      <c r="A40" s="1"/>
      <c r="B40" s="30"/>
      <c r="C40" s="30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.75" customHeight="1" x14ac:dyDescent="0.15">
      <c r="A41" s="31" t="s">
        <v>31</v>
      </c>
      <c r="B41" s="32"/>
      <c r="C41" s="32"/>
      <c r="D41" s="33" t="s">
        <v>32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9" customHeight="1" x14ac:dyDescent="0.15">
      <c r="A42" s="34" t="s">
        <v>33</v>
      </c>
      <c r="B42" s="35"/>
      <c r="C42" s="36"/>
      <c r="D42" s="37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9" customHeight="1" x14ac:dyDescent="0.15">
      <c r="A43" s="38" t="s">
        <v>34</v>
      </c>
      <c r="B43" s="35">
        <f>B22-B39</f>
        <v>0</v>
      </c>
      <c r="C43" s="50" t="e">
        <f t="array" aca="1" ref="C43" ca="1">_xludf.IFS(
B43&gt;0,"Your budget does not balance. 
Your income is greater than expenditure, please revise this before sending your proposal.",
B43&lt;0,"Your budget does not balance. 
Your expenditure is greater than income, please revise this before sending your proposal.",
B43=0,"Your budget balances."
)</f>
        <v>#NAME?</v>
      </c>
      <c r="D43" s="5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9" customHeight="1" x14ac:dyDescent="0.15">
      <c r="A44" s="39" t="s">
        <v>35</v>
      </c>
      <c r="B44" s="40">
        <f>B6-C39</f>
        <v>0</v>
      </c>
      <c r="C44" s="50" t="e">
        <f t="array" aca="1" ref="C44" ca="1">_xludf.IFS(
B44&lt;0,"Your amount requested from FHM does not match your amount spent, please revise this before submitting.",
B44&gt;0,"Your amount requested from FHM does not match your amount spent, please revise this before submitting.",
B44=0,"Your requested amount from FHM matches your amount spent."
)</f>
        <v>#NAME?</v>
      </c>
      <c r="D44" s="5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9" customHeight="1" x14ac:dyDescent="0.15">
      <c r="A45" s="39" t="s">
        <v>36</v>
      </c>
      <c r="B45" s="40">
        <f>B21</f>
        <v>0</v>
      </c>
      <c r="C45" s="50" t="e">
        <f t="array" aca="1" ref="C45" ca="1">_xludf.IFS(
B45&lt;=0,"You don't have any in-kind support, see if you can change this.",
B45&gt;0,"You have in-kind support in your budget."
)</f>
        <v>#NAME?</v>
      </c>
      <c r="D45" s="5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75" customHeight="1" x14ac:dyDescent="0.15">
      <c r="A46" s="1"/>
      <c r="B46" s="41"/>
      <c r="C46" s="30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.75" customHeight="1" x14ac:dyDescent="0.15">
      <c r="A47" s="1"/>
      <c r="B47" s="30"/>
      <c r="C47" s="30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.75" customHeight="1" x14ac:dyDescent="0.15">
      <c r="A48" s="1"/>
      <c r="B48" s="30"/>
      <c r="C48" s="30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.75" customHeight="1" x14ac:dyDescent="0.15">
      <c r="A49" s="1"/>
      <c r="B49" s="30"/>
      <c r="C49" s="30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.75" customHeight="1" x14ac:dyDescent="0.15">
      <c r="A50" s="1"/>
      <c r="B50" s="30"/>
      <c r="C50" s="30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.75" customHeight="1" x14ac:dyDescent="0.15">
      <c r="A51" s="1"/>
      <c r="B51" s="30"/>
      <c r="C51" s="30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.75" customHeight="1" x14ac:dyDescent="0.15">
      <c r="A52" s="1"/>
      <c r="B52" s="30"/>
      <c r="C52" s="30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.75" customHeight="1" x14ac:dyDescent="0.15">
      <c r="A53" s="1"/>
      <c r="B53" s="30"/>
      <c r="C53" s="30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.75" customHeight="1" x14ac:dyDescent="0.15">
      <c r="A54" s="1"/>
      <c r="B54" s="30"/>
      <c r="C54" s="30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.75" customHeight="1" x14ac:dyDescent="0.15">
      <c r="A55" s="1"/>
      <c r="B55" s="30"/>
      <c r="C55" s="30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.75" customHeight="1" x14ac:dyDescent="0.15">
      <c r="A56" s="1"/>
      <c r="B56" s="30"/>
      <c r="C56" s="30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.75" customHeight="1" x14ac:dyDescent="0.15">
      <c r="A57" s="1"/>
      <c r="B57" s="30"/>
      <c r="C57" s="30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.75" customHeight="1" x14ac:dyDescent="0.15">
      <c r="A58" s="1"/>
      <c r="B58" s="30"/>
      <c r="C58" s="30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.75" customHeight="1" x14ac:dyDescent="0.15">
      <c r="A59" s="1"/>
      <c r="B59" s="30"/>
      <c r="C59" s="30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.75" customHeight="1" x14ac:dyDescent="0.15">
      <c r="A60" s="1"/>
      <c r="B60" s="30"/>
      <c r="C60" s="30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.75" customHeight="1" x14ac:dyDescent="0.15">
      <c r="A61" s="1"/>
      <c r="B61" s="30"/>
      <c r="C61" s="30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.75" customHeight="1" x14ac:dyDescent="0.15">
      <c r="A62" s="1"/>
      <c r="B62" s="30"/>
      <c r="C62" s="30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5.75" customHeight="1" x14ac:dyDescent="0.15">
      <c r="A63" s="1"/>
      <c r="B63" s="30"/>
      <c r="C63" s="30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5.75" customHeight="1" x14ac:dyDescent="0.15">
      <c r="A64" s="1"/>
      <c r="B64" s="30"/>
      <c r="C64" s="30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.75" customHeight="1" x14ac:dyDescent="0.15">
      <c r="A65" s="1"/>
      <c r="B65" s="30"/>
      <c r="C65" s="30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5.75" customHeight="1" x14ac:dyDescent="0.15">
      <c r="A66" s="1"/>
      <c r="B66" s="30"/>
      <c r="C66" s="30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5.75" customHeight="1" x14ac:dyDescent="0.15">
      <c r="A67" s="1"/>
      <c r="B67" s="30"/>
      <c r="C67" s="30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.75" customHeight="1" x14ac:dyDescent="0.15">
      <c r="A68" s="1"/>
      <c r="B68" s="30"/>
      <c r="C68" s="30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.75" customHeight="1" x14ac:dyDescent="0.15">
      <c r="A69" s="1"/>
      <c r="B69" s="30"/>
      <c r="C69" s="30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.75" customHeight="1" x14ac:dyDescent="0.15">
      <c r="A70" s="1"/>
      <c r="B70" s="30"/>
      <c r="C70" s="30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.75" customHeight="1" x14ac:dyDescent="0.15">
      <c r="A71" s="1"/>
      <c r="B71" s="30"/>
      <c r="C71" s="30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.75" customHeight="1" x14ac:dyDescent="0.15">
      <c r="A72" s="1"/>
      <c r="B72" s="30"/>
      <c r="C72" s="30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.75" customHeight="1" x14ac:dyDescent="0.15">
      <c r="A73" s="1"/>
      <c r="B73" s="30"/>
      <c r="C73" s="30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.75" customHeight="1" x14ac:dyDescent="0.15">
      <c r="A74" s="1"/>
      <c r="B74" s="30"/>
      <c r="C74" s="30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.75" customHeight="1" x14ac:dyDescent="0.15">
      <c r="A75" s="1"/>
      <c r="B75" s="30"/>
      <c r="C75" s="30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.75" customHeight="1" x14ac:dyDescent="0.15">
      <c r="A76" s="1"/>
      <c r="B76" s="30"/>
      <c r="C76" s="30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.75" customHeight="1" x14ac:dyDescent="0.15">
      <c r="A77" s="1"/>
      <c r="B77" s="30"/>
      <c r="C77" s="30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.75" customHeight="1" x14ac:dyDescent="0.15">
      <c r="A78" s="1"/>
      <c r="B78" s="30"/>
      <c r="C78" s="30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.75" customHeight="1" x14ac:dyDescent="0.15">
      <c r="A79" s="1"/>
      <c r="B79" s="30"/>
      <c r="C79" s="30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.75" customHeight="1" x14ac:dyDescent="0.15">
      <c r="A80" s="1"/>
      <c r="B80" s="30"/>
      <c r="C80" s="30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.75" customHeight="1" x14ac:dyDescent="0.15">
      <c r="A81" s="1"/>
      <c r="B81" s="30"/>
      <c r="C81" s="30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.75" customHeight="1" x14ac:dyDescent="0.15">
      <c r="A82" s="1"/>
      <c r="B82" s="30"/>
      <c r="C82" s="30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.75" customHeight="1" x14ac:dyDescent="0.15">
      <c r="A83" s="1"/>
      <c r="B83" s="30"/>
      <c r="C83" s="30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.75" customHeight="1" x14ac:dyDescent="0.15">
      <c r="A84" s="1"/>
      <c r="B84" s="30"/>
      <c r="C84" s="30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.75" customHeight="1" x14ac:dyDescent="0.15">
      <c r="A85" s="1"/>
      <c r="B85" s="30"/>
      <c r="C85" s="30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.75" customHeight="1" x14ac:dyDescent="0.15">
      <c r="A86" s="1"/>
      <c r="B86" s="30"/>
      <c r="C86" s="30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5.75" customHeight="1" x14ac:dyDescent="0.15">
      <c r="A87" s="1"/>
      <c r="B87" s="30"/>
      <c r="C87" s="30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5.75" customHeight="1" x14ac:dyDescent="0.15">
      <c r="A88" s="1"/>
      <c r="B88" s="30"/>
      <c r="C88" s="30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5.75" customHeight="1" x14ac:dyDescent="0.15">
      <c r="A89" s="1"/>
      <c r="B89" s="30"/>
      <c r="C89" s="30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5.75" customHeight="1" x14ac:dyDescent="0.15">
      <c r="A90" s="1"/>
      <c r="B90" s="30"/>
      <c r="C90" s="30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.75" customHeight="1" x14ac:dyDescent="0.15">
      <c r="A91" s="1"/>
      <c r="B91" s="30"/>
      <c r="C91" s="30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.75" customHeight="1" x14ac:dyDescent="0.15">
      <c r="A92" s="1"/>
      <c r="B92" s="30"/>
      <c r="C92" s="30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.75" customHeight="1" x14ac:dyDescent="0.15">
      <c r="A93" s="1"/>
      <c r="B93" s="30"/>
      <c r="C93" s="30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.75" customHeight="1" x14ac:dyDescent="0.15">
      <c r="A94" s="1"/>
      <c r="B94" s="30"/>
      <c r="C94" s="30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.75" customHeight="1" x14ac:dyDescent="0.15">
      <c r="A95" s="1"/>
      <c r="B95" s="30"/>
      <c r="C95" s="30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.75" customHeight="1" x14ac:dyDescent="0.15">
      <c r="A96" s="1"/>
      <c r="B96" s="30"/>
      <c r="C96" s="30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.75" customHeight="1" x14ac:dyDescent="0.15">
      <c r="A97" s="1"/>
      <c r="B97" s="30"/>
      <c r="C97" s="30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.75" customHeight="1" x14ac:dyDescent="0.15">
      <c r="A98" s="1"/>
      <c r="B98" s="30"/>
      <c r="C98" s="30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5.75" customHeight="1" x14ac:dyDescent="0.15">
      <c r="A99" s="1"/>
      <c r="B99" s="30"/>
      <c r="C99" s="30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.75" customHeight="1" x14ac:dyDescent="0.15">
      <c r="A100" s="1"/>
      <c r="B100" s="30"/>
      <c r="C100" s="30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.75" customHeight="1" x14ac:dyDescent="0.15">
      <c r="A101" s="1"/>
      <c r="B101" s="30"/>
      <c r="C101" s="30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.75" customHeight="1" x14ac:dyDescent="0.15">
      <c r="A102" s="1"/>
      <c r="B102" s="30"/>
      <c r="C102" s="30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.75" customHeight="1" x14ac:dyDescent="0.15">
      <c r="A103" s="1"/>
      <c r="B103" s="30"/>
      <c r="C103" s="30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.75" customHeight="1" x14ac:dyDescent="0.15">
      <c r="A104" s="1"/>
      <c r="B104" s="30"/>
      <c r="C104" s="30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.75" customHeight="1" x14ac:dyDescent="0.15">
      <c r="A105" s="1"/>
      <c r="B105" s="30"/>
      <c r="C105" s="30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.75" customHeight="1" x14ac:dyDescent="0.15">
      <c r="A106" s="1"/>
      <c r="B106" s="30"/>
      <c r="C106" s="30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.75" customHeight="1" x14ac:dyDescent="0.15">
      <c r="A107" s="1"/>
      <c r="B107" s="30"/>
      <c r="C107" s="30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.75" customHeight="1" x14ac:dyDescent="0.15">
      <c r="A108" s="1"/>
      <c r="B108" s="30"/>
      <c r="C108" s="30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.75" customHeight="1" x14ac:dyDescent="0.15">
      <c r="A109" s="1"/>
      <c r="B109" s="30"/>
      <c r="C109" s="30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.75" customHeight="1" x14ac:dyDescent="0.15">
      <c r="A110" s="1"/>
      <c r="B110" s="30"/>
      <c r="C110" s="30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.75" customHeight="1" x14ac:dyDescent="0.15">
      <c r="A111" s="1"/>
      <c r="B111" s="30"/>
      <c r="C111" s="30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.75" customHeight="1" x14ac:dyDescent="0.15">
      <c r="A112" s="1"/>
      <c r="B112" s="30"/>
      <c r="C112" s="30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.75" customHeight="1" x14ac:dyDescent="0.15">
      <c r="A113" s="1"/>
      <c r="B113" s="30"/>
      <c r="C113" s="30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.75" customHeight="1" x14ac:dyDescent="0.15">
      <c r="A114" s="1"/>
      <c r="B114" s="30"/>
      <c r="C114" s="30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.75" customHeight="1" x14ac:dyDescent="0.15">
      <c r="A115" s="1"/>
      <c r="B115" s="30"/>
      <c r="C115" s="30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.75" customHeight="1" x14ac:dyDescent="0.15">
      <c r="A116" s="1"/>
      <c r="B116" s="30"/>
      <c r="C116" s="30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.75" customHeight="1" x14ac:dyDescent="0.15">
      <c r="A117" s="1"/>
      <c r="B117" s="30"/>
      <c r="C117" s="30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.75" customHeight="1" x14ac:dyDescent="0.15">
      <c r="A118" s="1"/>
      <c r="B118" s="30"/>
      <c r="C118" s="30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.75" customHeight="1" x14ac:dyDescent="0.15">
      <c r="A119" s="1"/>
      <c r="B119" s="30"/>
      <c r="C119" s="30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.75" customHeight="1" x14ac:dyDescent="0.15">
      <c r="A120" s="1"/>
      <c r="B120" s="30"/>
      <c r="C120" s="30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.75" customHeight="1" x14ac:dyDescent="0.15">
      <c r="A121" s="1"/>
      <c r="B121" s="30"/>
      <c r="C121" s="30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.75" customHeight="1" x14ac:dyDescent="0.15">
      <c r="A122" s="1"/>
      <c r="B122" s="30"/>
      <c r="C122" s="30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.75" customHeight="1" x14ac:dyDescent="0.15">
      <c r="A123" s="1"/>
      <c r="B123" s="30"/>
      <c r="C123" s="30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.75" customHeight="1" x14ac:dyDescent="0.15">
      <c r="A124" s="1"/>
      <c r="B124" s="30"/>
      <c r="C124" s="30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.75" customHeight="1" x14ac:dyDescent="0.15">
      <c r="A125" s="1"/>
      <c r="B125" s="30"/>
      <c r="C125" s="30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.75" customHeight="1" x14ac:dyDescent="0.15">
      <c r="A126" s="1"/>
      <c r="B126" s="30"/>
      <c r="C126" s="30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.75" customHeight="1" x14ac:dyDescent="0.15">
      <c r="A127" s="1"/>
      <c r="B127" s="30"/>
      <c r="C127" s="30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.75" customHeight="1" x14ac:dyDescent="0.15">
      <c r="A128" s="1"/>
      <c r="B128" s="30"/>
      <c r="C128" s="30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.75" customHeight="1" x14ac:dyDescent="0.15">
      <c r="A129" s="1"/>
      <c r="B129" s="30"/>
      <c r="C129" s="30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.75" customHeight="1" x14ac:dyDescent="0.15">
      <c r="A130" s="1"/>
      <c r="B130" s="30"/>
      <c r="C130" s="30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.75" customHeight="1" x14ac:dyDescent="0.15">
      <c r="A131" s="1"/>
      <c r="B131" s="30"/>
      <c r="C131" s="30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.75" customHeight="1" x14ac:dyDescent="0.15">
      <c r="A132" s="1"/>
      <c r="B132" s="30"/>
      <c r="C132" s="30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.75" customHeight="1" x14ac:dyDescent="0.15">
      <c r="A133" s="1"/>
      <c r="B133" s="30"/>
      <c r="C133" s="30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.75" customHeight="1" x14ac:dyDescent="0.15">
      <c r="A134" s="1"/>
      <c r="B134" s="30"/>
      <c r="C134" s="30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.75" customHeight="1" x14ac:dyDescent="0.15">
      <c r="A135" s="1"/>
      <c r="B135" s="30"/>
      <c r="C135" s="30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.75" customHeight="1" x14ac:dyDescent="0.15">
      <c r="A136" s="1"/>
      <c r="B136" s="30"/>
      <c r="C136" s="30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.75" customHeight="1" x14ac:dyDescent="0.15">
      <c r="A137" s="1"/>
      <c r="B137" s="30"/>
      <c r="C137" s="30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.75" customHeight="1" x14ac:dyDescent="0.15">
      <c r="A138" s="1"/>
      <c r="B138" s="30"/>
      <c r="C138" s="30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.75" customHeight="1" x14ac:dyDescent="0.15">
      <c r="A139" s="1"/>
      <c r="B139" s="30"/>
      <c r="C139" s="30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.75" customHeight="1" x14ac:dyDescent="0.15">
      <c r="A140" s="1"/>
      <c r="B140" s="30"/>
      <c r="C140" s="30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.75" customHeight="1" x14ac:dyDescent="0.15">
      <c r="A141" s="1"/>
      <c r="B141" s="30"/>
      <c r="C141" s="30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.75" customHeight="1" x14ac:dyDescent="0.15">
      <c r="A142" s="1"/>
      <c r="B142" s="30"/>
      <c r="C142" s="30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.75" customHeight="1" x14ac:dyDescent="0.15">
      <c r="A143" s="1"/>
      <c r="B143" s="30"/>
      <c r="C143" s="30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.75" customHeight="1" x14ac:dyDescent="0.15">
      <c r="A144" s="1"/>
      <c r="B144" s="30"/>
      <c r="C144" s="30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.75" customHeight="1" x14ac:dyDescent="0.15">
      <c r="A145" s="1"/>
      <c r="B145" s="30"/>
      <c r="C145" s="30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.75" customHeight="1" x14ac:dyDescent="0.15">
      <c r="A146" s="1"/>
      <c r="B146" s="30"/>
      <c r="C146" s="30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.75" customHeight="1" x14ac:dyDescent="0.15">
      <c r="A147" s="1"/>
      <c r="B147" s="30"/>
      <c r="C147" s="30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.75" customHeight="1" x14ac:dyDescent="0.15">
      <c r="A148" s="1"/>
      <c r="B148" s="30"/>
      <c r="C148" s="30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.75" customHeight="1" x14ac:dyDescent="0.15">
      <c r="A149" s="1"/>
      <c r="B149" s="30"/>
      <c r="C149" s="30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.75" customHeight="1" x14ac:dyDescent="0.15">
      <c r="A150" s="1"/>
      <c r="B150" s="30"/>
      <c r="C150" s="30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.75" customHeight="1" x14ac:dyDescent="0.15">
      <c r="A151" s="1"/>
      <c r="B151" s="30"/>
      <c r="C151" s="30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.75" customHeight="1" x14ac:dyDescent="0.15">
      <c r="A152" s="1"/>
      <c r="B152" s="30"/>
      <c r="C152" s="30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.75" customHeight="1" x14ac:dyDescent="0.15">
      <c r="A153" s="1"/>
      <c r="B153" s="30"/>
      <c r="C153" s="30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.75" customHeight="1" x14ac:dyDescent="0.15">
      <c r="A154" s="1"/>
      <c r="B154" s="30"/>
      <c r="C154" s="30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.75" customHeight="1" x14ac:dyDescent="0.15">
      <c r="A155" s="1"/>
      <c r="B155" s="30"/>
      <c r="C155" s="30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.75" customHeight="1" x14ac:dyDescent="0.15">
      <c r="A156" s="1"/>
      <c r="B156" s="30"/>
      <c r="C156" s="30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.75" customHeight="1" x14ac:dyDescent="0.15">
      <c r="A157" s="1"/>
      <c r="B157" s="30"/>
      <c r="C157" s="30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.75" customHeight="1" x14ac:dyDescent="0.15">
      <c r="A158" s="1"/>
      <c r="B158" s="30"/>
      <c r="C158" s="30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.75" customHeight="1" x14ac:dyDescent="0.15">
      <c r="A159" s="1"/>
      <c r="B159" s="30"/>
      <c r="C159" s="30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.75" customHeight="1" x14ac:dyDescent="0.15">
      <c r="A160" s="1"/>
      <c r="B160" s="30"/>
      <c r="C160" s="30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.75" customHeight="1" x14ac:dyDescent="0.15">
      <c r="A161" s="1"/>
      <c r="B161" s="30"/>
      <c r="C161" s="30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.75" customHeight="1" x14ac:dyDescent="0.15">
      <c r="A162" s="1"/>
      <c r="B162" s="30"/>
      <c r="C162" s="30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.75" customHeight="1" x14ac:dyDescent="0.15">
      <c r="A163" s="1"/>
      <c r="B163" s="30"/>
      <c r="C163" s="30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.75" customHeight="1" x14ac:dyDescent="0.15">
      <c r="A164" s="1"/>
      <c r="B164" s="30"/>
      <c r="C164" s="30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.75" customHeight="1" x14ac:dyDescent="0.15">
      <c r="A165" s="1"/>
      <c r="B165" s="30"/>
      <c r="C165" s="30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.75" customHeight="1" x14ac:dyDescent="0.15">
      <c r="A166" s="1"/>
      <c r="B166" s="30"/>
      <c r="C166" s="30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.75" customHeight="1" x14ac:dyDescent="0.15">
      <c r="A167" s="1"/>
      <c r="B167" s="30"/>
      <c r="C167" s="30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.75" customHeight="1" x14ac:dyDescent="0.15">
      <c r="A168" s="1"/>
      <c r="B168" s="30"/>
      <c r="C168" s="30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.75" customHeight="1" x14ac:dyDescent="0.15">
      <c r="A169" s="1"/>
      <c r="B169" s="30"/>
      <c r="C169" s="30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.75" customHeight="1" x14ac:dyDescent="0.15">
      <c r="A170" s="1"/>
      <c r="B170" s="30"/>
      <c r="C170" s="30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.75" customHeight="1" x14ac:dyDescent="0.15">
      <c r="A171" s="1"/>
      <c r="B171" s="30"/>
      <c r="C171" s="30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.75" customHeight="1" x14ac:dyDescent="0.15">
      <c r="A172" s="1"/>
      <c r="B172" s="30"/>
      <c r="C172" s="30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.75" customHeight="1" x14ac:dyDescent="0.15">
      <c r="A173" s="1"/>
      <c r="B173" s="30"/>
      <c r="C173" s="30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.75" customHeight="1" x14ac:dyDescent="0.15">
      <c r="A174" s="1"/>
      <c r="B174" s="30"/>
      <c r="C174" s="30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.75" customHeight="1" x14ac:dyDescent="0.15">
      <c r="A175" s="1"/>
      <c r="B175" s="30"/>
      <c r="C175" s="30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.75" customHeight="1" x14ac:dyDescent="0.15">
      <c r="A176" s="1"/>
      <c r="B176" s="30"/>
      <c r="C176" s="30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.75" customHeight="1" x14ac:dyDescent="0.15">
      <c r="A177" s="1"/>
      <c r="B177" s="30"/>
      <c r="C177" s="30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.75" customHeight="1" x14ac:dyDescent="0.15">
      <c r="A178" s="1"/>
      <c r="B178" s="30"/>
      <c r="C178" s="30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.75" customHeight="1" x14ac:dyDescent="0.15">
      <c r="A179" s="1"/>
      <c r="B179" s="30"/>
      <c r="C179" s="30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.75" customHeight="1" x14ac:dyDescent="0.15">
      <c r="A180" s="1"/>
      <c r="B180" s="30"/>
      <c r="C180" s="30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.75" customHeight="1" x14ac:dyDescent="0.15">
      <c r="A181" s="1"/>
      <c r="B181" s="30"/>
      <c r="C181" s="30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.75" customHeight="1" x14ac:dyDescent="0.15">
      <c r="A182" s="1"/>
      <c r="B182" s="30"/>
      <c r="C182" s="30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.75" customHeight="1" x14ac:dyDescent="0.15">
      <c r="A183" s="1"/>
      <c r="B183" s="30"/>
      <c r="C183" s="30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.75" customHeight="1" x14ac:dyDescent="0.15">
      <c r="A184" s="1"/>
      <c r="B184" s="30"/>
      <c r="C184" s="30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.75" customHeight="1" x14ac:dyDescent="0.15">
      <c r="A185" s="1"/>
      <c r="B185" s="30"/>
      <c r="C185" s="30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.75" customHeight="1" x14ac:dyDescent="0.15">
      <c r="A186" s="1"/>
      <c r="B186" s="30"/>
      <c r="C186" s="30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.75" customHeight="1" x14ac:dyDescent="0.15">
      <c r="A187" s="1"/>
      <c r="B187" s="30"/>
      <c r="C187" s="30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.75" customHeight="1" x14ac:dyDescent="0.15">
      <c r="A188" s="1"/>
      <c r="B188" s="30"/>
      <c r="C188" s="30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.75" customHeight="1" x14ac:dyDescent="0.15">
      <c r="A189" s="1"/>
      <c r="B189" s="30"/>
      <c r="C189" s="30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.75" customHeight="1" x14ac:dyDescent="0.15">
      <c r="A190" s="1"/>
      <c r="B190" s="30"/>
      <c r="C190" s="30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.75" customHeight="1" x14ac:dyDescent="0.15">
      <c r="A191" s="1"/>
      <c r="B191" s="30"/>
      <c r="C191" s="30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.75" customHeight="1" x14ac:dyDescent="0.15">
      <c r="A192" s="1"/>
      <c r="B192" s="30"/>
      <c r="C192" s="30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.75" customHeight="1" x14ac:dyDescent="0.15">
      <c r="A193" s="1"/>
      <c r="B193" s="30"/>
      <c r="C193" s="30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.75" customHeight="1" x14ac:dyDescent="0.15">
      <c r="A194" s="1"/>
      <c r="B194" s="30"/>
      <c r="C194" s="30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.75" customHeight="1" x14ac:dyDescent="0.15">
      <c r="A195" s="1"/>
      <c r="B195" s="30"/>
      <c r="C195" s="30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.75" customHeight="1" x14ac:dyDescent="0.15">
      <c r="A196" s="1"/>
      <c r="B196" s="30"/>
      <c r="C196" s="30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.75" customHeight="1" x14ac:dyDescent="0.15">
      <c r="A197" s="1"/>
      <c r="B197" s="30"/>
      <c r="C197" s="30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.75" customHeight="1" x14ac:dyDescent="0.15">
      <c r="A198" s="1"/>
      <c r="B198" s="30"/>
      <c r="C198" s="30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.75" customHeight="1" x14ac:dyDescent="0.15">
      <c r="A199" s="1"/>
      <c r="B199" s="30"/>
      <c r="C199" s="30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.75" customHeight="1" x14ac:dyDescent="0.15">
      <c r="A200" s="1"/>
      <c r="B200" s="30"/>
      <c r="C200" s="30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.75" customHeight="1" x14ac:dyDescent="0.15">
      <c r="A201" s="1"/>
      <c r="B201" s="30"/>
      <c r="C201" s="30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.75" customHeight="1" x14ac:dyDescent="0.15">
      <c r="A202" s="1"/>
      <c r="B202" s="30"/>
      <c r="C202" s="30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.75" customHeight="1" x14ac:dyDescent="0.15">
      <c r="A203" s="1"/>
      <c r="B203" s="30"/>
      <c r="C203" s="30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.75" customHeight="1" x14ac:dyDescent="0.15">
      <c r="A204" s="1"/>
      <c r="B204" s="30"/>
      <c r="C204" s="30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.75" customHeight="1" x14ac:dyDescent="0.15">
      <c r="A205" s="1"/>
      <c r="B205" s="30"/>
      <c r="C205" s="30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.75" customHeight="1" x14ac:dyDescent="0.15">
      <c r="A206" s="1"/>
      <c r="B206" s="30"/>
      <c r="C206" s="30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.75" customHeight="1" x14ac:dyDescent="0.15">
      <c r="A207" s="1"/>
      <c r="B207" s="30"/>
      <c r="C207" s="30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.75" customHeight="1" x14ac:dyDescent="0.15">
      <c r="A208" s="1"/>
      <c r="B208" s="30"/>
      <c r="C208" s="30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.75" customHeight="1" x14ac:dyDescent="0.15">
      <c r="A209" s="1"/>
      <c r="B209" s="30"/>
      <c r="C209" s="30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.75" customHeight="1" x14ac:dyDescent="0.15">
      <c r="A210" s="1"/>
      <c r="B210" s="30"/>
      <c r="C210" s="30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.75" customHeight="1" x14ac:dyDescent="0.15">
      <c r="A211" s="1"/>
      <c r="B211" s="30"/>
      <c r="C211" s="30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.75" customHeight="1" x14ac:dyDescent="0.15">
      <c r="A212" s="1"/>
      <c r="B212" s="30"/>
      <c r="C212" s="30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.75" customHeight="1" x14ac:dyDescent="0.15">
      <c r="A213" s="1"/>
      <c r="B213" s="30"/>
      <c r="C213" s="30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.75" customHeight="1" x14ac:dyDescent="0.15">
      <c r="A214" s="1"/>
      <c r="B214" s="30"/>
      <c r="C214" s="30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.75" customHeight="1" x14ac:dyDescent="0.15">
      <c r="A215" s="1"/>
      <c r="B215" s="30"/>
      <c r="C215" s="30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.75" customHeight="1" x14ac:dyDescent="0.15">
      <c r="A216" s="1"/>
      <c r="B216" s="30"/>
      <c r="C216" s="30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.75" customHeight="1" x14ac:dyDescent="0.15">
      <c r="A217" s="1"/>
      <c r="B217" s="30"/>
      <c r="C217" s="30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.75" customHeight="1" x14ac:dyDescent="0.15">
      <c r="A218" s="1"/>
      <c r="B218" s="30"/>
      <c r="C218" s="30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.75" customHeight="1" x14ac:dyDescent="0.15">
      <c r="A219" s="1"/>
      <c r="B219" s="30"/>
      <c r="C219" s="30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.75" customHeight="1" x14ac:dyDescent="0.15">
      <c r="A220" s="1"/>
      <c r="B220" s="30"/>
      <c r="C220" s="30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5.75" customHeight="1" x14ac:dyDescent="0.15">
      <c r="A221" s="1"/>
      <c r="B221" s="30"/>
      <c r="C221" s="30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5.75" customHeight="1" x14ac:dyDescent="0.15">
      <c r="A222" s="1"/>
      <c r="B222" s="30"/>
      <c r="C222" s="30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.75" customHeight="1" x14ac:dyDescent="0.15">
      <c r="A223" s="1"/>
      <c r="B223" s="30"/>
      <c r="C223" s="30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.75" customHeight="1" x14ac:dyDescent="0.15">
      <c r="A224" s="1"/>
      <c r="B224" s="30"/>
      <c r="C224" s="30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.75" customHeight="1" x14ac:dyDescent="0.15">
      <c r="A225" s="1"/>
      <c r="B225" s="30"/>
      <c r="C225" s="30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5.75" customHeight="1" x14ac:dyDescent="0.15">
      <c r="A226" s="1"/>
      <c r="B226" s="30"/>
      <c r="C226" s="30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.75" customHeight="1" x14ac:dyDescent="0.15">
      <c r="A227" s="1"/>
      <c r="B227" s="30"/>
      <c r="C227" s="30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5.75" customHeight="1" x14ac:dyDescent="0.15">
      <c r="A228" s="1"/>
      <c r="B228" s="30"/>
      <c r="C228" s="30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5.75" customHeight="1" x14ac:dyDescent="0.15">
      <c r="A229" s="1"/>
      <c r="B229" s="30"/>
      <c r="C229" s="30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5.75" customHeight="1" x14ac:dyDescent="0.15">
      <c r="A230" s="1"/>
      <c r="B230" s="30"/>
      <c r="C230" s="30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5.75" customHeight="1" x14ac:dyDescent="0.15">
      <c r="A231" s="1"/>
      <c r="B231" s="30"/>
      <c r="C231" s="30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5.75" customHeight="1" x14ac:dyDescent="0.15">
      <c r="A232" s="1"/>
      <c r="B232" s="30"/>
      <c r="C232" s="30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5.75" customHeight="1" x14ac:dyDescent="0.15">
      <c r="A233" s="1"/>
      <c r="B233" s="30"/>
      <c r="C233" s="30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5.75" customHeight="1" x14ac:dyDescent="0.15">
      <c r="A234" s="1"/>
      <c r="B234" s="30"/>
      <c r="C234" s="30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5.75" customHeight="1" x14ac:dyDescent="0.15">
      <c r="A235" s="1"/>
      <c r="B235" s="30"/>
      <c r="C235" s="30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5.75" customHeight="1" x14ac:dyDescent="0.15">
      <c r="A236" s="1"/>
      <c r="B236" s="30"/>
      <c r="C236" s="30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5.75" customHeight="1" x14ac:dyDescent="0.15">
      <c r="A237" s="1"/>
      <c r="B237" s="30"/>
      <c r="C237" s="30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5.75" customHeight="1" x14ac:dyDescent="0.15">
      <c r="A238" s="1"/>
      <c r="B238" s="30"/>
      <c r="C238" s="30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5.75" customHeight="1" x14ac:dyDescent="0.15">
      <c r="A239" s="1"/>
      <c r="B239" s="30"/>
      <c r="C239" s="30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5.75" customHeight="1" x14ac:dyDescent="0.15">
      <c r="A240" s="1"/>
      <c r="B240" s="30"/>
      <c r="C240" s="30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5.75" customHeight="1" x14ac:dyDescent="0.15">
      <c r="A241" s="1"/>
      <c r="B241" s="30"/>
      <c r="C241" s="30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5.75" customHeight="1" x14ac:dyDescent="0.15">
      <c r="A242" s="1"/>
      <c r="B242" s="30"/>
      <c r="C242" s="30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5.75" customHeight="1" x14ac:dyDescent="0.15">
      <c r="A243" s="1"/>
      <c r="B243" s="30"/>
      <c r="C243" s="30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5.75" customHeight="1" x14ac:dyDescent="0.15">
      <c r="A244" s="1"/>
      <c r="B244" s="30"/>
      <c r="C244" s="30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5.75" customHeight="1" x14ac:dyDescent="0.15"/>
    <row r="246" spans="1:24" ht="15.75" customHeight="1" x14ac:dyDescent="0.15"/>
    <row r="247" spans="1:24" ht="15.75" customHeight="1" x14ac:dyDescent="0.15"/>
    <row r="248" spans="1:24" ht="15.75" customHeight="1" x14ac:dyDescent="0.15"/>
    <row r="249" spans="1:24" ht="15.75" customHeight="1" x14ac:dyDescent="0.15"/>
    <row r="250" spans="1:24" ht="15.75" customHeight="1" x14ac:dyDescent="0.15"/>
    <row r="251" spans="1:24" ht="15.75" customHeight="1" x14ac:dyDescent="0.15"/>
    <row r="252" spans="1:24" ht="15.75" customHeight="1" x14ac:dyDescent="0.15"/>
    <row r="253" spans="1:24" ht="15.75" customHeight="1" x14ac:dyDescent="0.15"/>
    <row r="254" spans="1:24" ht="15.75" customHeight="1" x14ac:dyDescent="0.15"/>
    <row r="255" spans="1:24" ht="15.75" customHeight="1" x14ac:dyDescent="0.15"/>
    <row r="256" spans="1:24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  <row r="1001" ht="15.75" customHeight="1" x14ac:dyDescent="0.15"/>
    <row r="1002" ht="15.75" customHeight="1" x14ac:dyDescent="0.15"/>
  </sheetData>
  <mergeCells count="8">
    <mergeCell ref="C43:D43"/>
    <mergeCell ref="C44:D44"/>
    <mergeCell ref="C45:D45"/>
    <mergeCell ref="A1:D1"/>
    <mergeCell ref="B2:D2"/>
    <mergeCell ref="B3:D3"/>
    <mergeCell ref="A5:D5"/>
    <mergeCell ref="A14:D14"/>
  </mergeCells>
  <conditionalFormatting sqref="C42:D43">
    <cfRule type="containsText" dxfId="12" priority="5" operator="containsText" text="balances">
      <formula>NOT(ISERROR(SEARCH(("balances"),(C42))))</formula>
    </cfRule>
    <cfRule type="containsText" dxfId="11" priority="6" operator="containsText" text="does not">
      <formula>NOT(ISERROR(SEARCH(("does not"),(C42))))</formula>
    </cfRule>
  </conditionalFormatting>
  <conditionalFormatting sqref="C44:D44">
    <cfRule type="containsText" dxfId="10" priority="3" operator="containsText" text="does not">
      <formula>NOT(ISERROR(SEARCH(("does not"),(C44))))</formula>
    </cfRule>
    <cfRule type="containsText" dxfId="9" priority="4" operator="containsText" text="matches">
      <formula>NOT(ISERROR(SEARCH(("matches"),(C44))))</formula>
    </cfRule>
  </conditionalFormatting>
  <conditionalFormatting sqref="C45:D45">
    <cfRule type="containsText" dxfId="8" priority="1" operator="containsText" text="don't">
      <formula>NOT(ISERROR(SEARCH(("don't"),(C45))))</formula>
    </cfRule>
    <cfRule type="containsText" dxfId="7" priority="2" operator="containsText" text="budget">
      <formula>NOT(ISERROR(SEARCH(("budget"),(C45))))</formula>
    </cfRule>
  </conditionalFormatting>
  <dataValidations count="1">
    <dataValidation type="list" allowBlank="1" sqref="C6:C12" xr:uid="{00000000-0002-0000-0000-000000000000}">
      <formula1>"Confirmed,Applied For,Projected"</formula1>
    </dataValidation>
  </dataValidations>
  <hyperlinks>
    <hyperlink ref="A42" r:id="rId1" xr:uid="{00000000-0004-0000-0000-000000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X1001"/>
  <sheetViews>
    <sheetView topLeftCell="A21" workbookViewId="0">
      <selection activeCell="A38" sqref="A38"/>
    </sheetView>
  </sheetViews>
  <sheetFormatPr baseColWidth="10" defaultColWidth="12.6640625" defaultRowHeight="15" customHeight="1" x14ac:dyDescent="0.15"/>
  <cols>
    <col min="1" max="1" width="52.83203125" customWidth="1"/>
    <col min="2" max="2" width="14.5" customWidth="1"/>
    <col min="3" max="3" width="20.83203125" customWidth="1"/>
    <col min="4" max="4" width="87.5" customWidth="1"/>
    <col min="5" max="26" width="14.5" customWidth="1"/>
  </cols>
  <sheetData>
    <row r="1" spans="1:24" ht="15.75" customHeight="1" x14ac:dyDescent="0.15">
      <c r="A1" s="52" t="s">
        <v>37</v>
      </c>
      <c r="B1" s="53"/>
      <c r="C1" s="53"/>
      <c r="D1" s="54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1" customHeight="1" x14ac:dyDescent="0.15">
      <c r="A2" s="2" t="s">
        <v>1</v>
      </c>
      <c r="B2" s="58"/>
      <c r="C2" s="56"/>
      <c r="D2" s="51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21" customHeight="1" x14ac:dyDescent="0.15">
      <c r="A3" s="2" t="s">
        <v>2</v>
      </c>
      <c r="B3" s="58"/>
      <c r="C3" s="56"/>
      <c r="D3" s="51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27.75" customHeight="1" x14ac:dyDescent="0.15">
      <c r="A4" s="4" t="s">
        <v>3</v>
      </c>
      <c r="B4" s="5" t="s">
        <v>38</v>
      </c>
      <c r="C4" s="5" t="s">
        <v>5</v>
      </c>
      <c r="D4" s="6" t="s">
        <v>6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.75" customHeight="1" x14ac:dyDescent="0.15">
      <c r="A5" s="57" t="s">
        <v>7</v>
      </c>
      <c r="B5" s="56"/>
      <c r="C5" s="56"/>
      <c r="D5" s="5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.75" customHeight="1" x14ac:dyDescent="0.15">
      <c r="A6" s="7" t="str">
        <f>Application!A6</f>
        <v>Film Hub Midlands Support</v>
      </c>
      <c r="B6" s="8"/>
      <c r="C6" s="9" t="s">
        <v>39</v>
      </c>
      <c r="D6" s="1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5.75" customHeight="1" x14ac:dyDescent="0.15">
      <c r="A7" s="7" t="str">
        <f>Application!A7</f>
        <v>Box Office Income</v>
      </c>
      <c r="B7" s="8"/>
      <c r="C7" s="9" t="s">
        <v>39</v>
      </c>
      <c r="D7" s="1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.75" customHeight="1" x14ac:dyDescent="0.15">
      <c r="A8" s="7" t="str">
        <f>Application!A8</f>
        <v>Additional grants</v>
      </c>
      <c r="B8" s="8"/>
      <c r="C8" s="9" t="s">
        <v>39</v>
      </c>
      <c r="D8" s="1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5.75" customHeight="1" x14ac:dyDescent="0.15">
      <c r="A9" s="7" t="str">
        <f>Application!A9</f>
        <v>Sponsorship</v>
      </c>
      <c r="B9" s="8"/>
      <c r="C9" s="9" t="s">
        <v>39</v>
      </c>
      <c r="D9" s="1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.75" customHeight="1" x14ac:dyDescent="0.15">
      <c r="A10" s="7">
        <f>Application!A10</f>
        <v>0</v>
      </c>
      <c r="B10" s="8"/>
      <c r="C10" s="9"/>
      <c r="D10" s="1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.75" customHeight="1" x14ac:dyDescent="0.15">
      <c r="A11" s="7">
        <f>Application!A11</f>
        <v>0</v>
      </c>
      <c r="B11" s="8"/>
      <c r="C11" s="9"/>
      <c r="D11" s="1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.75" customHeight="1" x14ac:dyDescent="0.15">
      <c r="A12" s="7">
        <f>Application!A12</f>
        <v>0</v>
      </c>
      <c r="B12" s="8"/>
      <c r="C12" s="9"/>
      <c r="D12" s="1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5.75" customHeight="1" x14ac:dyDescent="0.15">
      <c r="A13" s="13" t="s">
        <v>15</v>
      </c>
      <c r="B13" s="14">
        <f>SUM(B6:B12)</f>
        <v>0</v>
      </c>
      <c r="C13" s="42"/>
      <c r="D13" s="16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5.75" customHeight="1" x14ac:dyDescent="0.15">
      <c r="A14" s="57" t="s">
        <v>16</v>
      </c>
      <c r="B14" s="56"/>
      <c r="C14" s="56"/>
      <c r="D14" s="5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5.75" customHeight="1" x14ac:dyDescent="0.15">
      <c r="A15" s="7" t="str">
        <f>Application!A15</f>
        <v>Staffing</v>
      </c>
      <c r="B15" s="8"/>
      <c r="C15" s="8"/>
      <c r="D15" s="1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5.75" customHeight="1" x14ac:dyDescent="0.15">
      <c r="A16" s="7" t="str">
        <f>Application!A16</f>
        <v>Venue Support</v>
      </c>
      <c r="B16" s="8"/>
      <c r="C16" s="8"/>
      <c r="D16" s="1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5.75" customHeight="1" x14ac:dyDescent="0.15">
      <c r="A17" s="7" t="str">
        <f>Application!A17</f>
        <v>Marketing</v>
      </c>
      <c r="B17" s="8"/>
      <c r="C17" s="8"/>
      <c r="D17" s="1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5.75" customHeight="1" x14ac:dyDescent="0.15">
      <c r="A18" s="7">
        <f>Application!A18</f>
        <v>0</v>
      </c>
      <c r="B18" s="8"/>
      <c r="C18" s="8"/>
      <c r="D18" s="1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.75" customHeight="1" x14ac:dyDescent="0.15">
      <c r="A19" s="7">
        <f>Application!A19</f>
        <v>0</v>
      </c>
      <c r="B19" s="8"/>
      <c r="C19" s="8"/>
      <c r="D19" s="1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5.75" customHeight="1" x14ac:dyDescent="0.15">
      <c r="A20" s="7">
        <f>Application!A20</f>
        <v>0</v>
      </c>
      <c r="B20" s="8"/>
      <c r="C20" s="8"/>
      <c r="D20" s="1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.75" customHeight="1" x14ac:dyDescent="0.15">
      <c r="A21" s="17" t="s">
        <v>20</v>
      </c>
      <c r="B21" s="18">
        <f>SUM(B15:B19)</f>
        <v>0</v>
      </c>
      <c r="C21" s="18"/>
      <c r="D21" s="20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.75" customHeight="1" x14ac:dyDescent="0.15">
      <c r="A22" s="21" t="s">
        <v>21</v>
      </c>
      <c r="B22" s="22">
        <f>SUM(B13+B21)</f>
        <v>0</v>
      </c>
      <c r="C22" s="22"/>
      <c r="D22" s="24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.75" customHeight="1" x14ac:dyDescent="0.15">
      <c r="A23" s="7"/>
      <c r="B23" s="9"/>
      <c r="C23" s="9"/>
      <c r="D23" s="7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42" customHeight="1" x14ac:dyDescent="0.15">
      <c r="A24" s="25" t="s">
        <v>22</v>
      </c>
      <c r="B24" s="5" t="s">
        <v>40</v>
      </c>
      <c r="C24" s="5" t="s">
        <v>41</v>
      </c>
      <c r="D24" s="6" t="s">
        <v>25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5.75" customHeight="1" x14ac:dyDescent="0.15">
      <c r="A25" s="7" t="str">
        <f>Application!A25</f>
        <v>Staffing</v>
      </c>
      <c r="B25" s="8"/>
      <c r="C25" s="8"/>
      <c r="D25" s="1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5.75" customHeight="1" x14ac:dyDescent="0.15">
      <c r="A26" s="7" t="str">
        <f>Application!A26</f>
        <v>Screening costs (licensing and other)</v>
      </c>
      <c r="B26" s="8"/>
      <c r="C26" s="8"/>
      <c r="D26" s="1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.75" customHeight="1" x14ac:dyDescent="0.15">
      <c r="A27" s="7" t="str">
        <f>Application!A27</f>
        <v>Marketing</v>
      </c>
      <c r="B27" s="8"/>
      <c r="C27" s="8"/>
      <c r="D27" s="1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.75" customHeight="1" x14ac:dyDescent="0.15">
      <c r="A28" s="7" t="str">
        <f>Application!A28</f>
        <v>Venue Costs</v>
      </c>
      <c r="B28" s="8"/>
      <c r="C28" s="8"/>
      <c r="D28" s="1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.75" customHeight="1" x14ac:dyDescent="0.15">
      <c r="A29" s="7" t="str">
        <f>Application!A29</f>
        <v>Access Costs</v>
      </c>
      <c r="B29" s="8"/>
      <c r="C29" s="8"/>
      <c r="D29" s="1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.75" customHeight="1" x14ac:dyDescent="0.15">
      <c r="A30" s="7" t="str">
        <f>Application!A30</f>
        <v>Contingency</v>
      </c>
      <c r="B30" s="8"/>
      <c r="C30" s="8"/>
      <c r="D30" s="1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customHeight="1" x14ac:dyDescent="0.15">
      <c r="A31" s="7"/>
      <c r="B31" s="8"/>
      <c r="C31" s="8"/>
      <c r="D31" s="1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.75" customHeight="1" x14ac:dyDescent="0.15">
      <c r="A32" s="7"/>
      <c r="B32" s="8"/>
      <c r="C32" s="8"/>
      <c r="D32" s="1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.75" customHeight="1" x14ac:dyDescent="0.15">
      <c r="A33" s="7"/>
      <c r="B33" s="8"/>
      <c r="C33" s="8"/>
      <c r="D33" s="1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.75" customHeight="1" x14ac:dyDescent="0.15">
      <c r="A34" s="7"/>
      <c r="B34" s="8"/>
      <c r="C34" s="8"/>
      <c r="D34" s="1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.75" customHeight="1" x14ac:dyDescent="0.15">
      <c r="A35" s="7"/>
      <c r="B35" s="8"/>
      <c r="C35" s="8"/>
      <c r="D35" s="1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.75" customHeight="1" x14ac:dyDescent="0.15">
      <c r="A36" s="7"/>
      <c r="B36" s="8"/>
      <c r="C36" s="8"/>
      <c r="D36" s="1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.75" customHeight="1" x14ac:dyDescent="0.15">
      <c r="A37" s="7"/>
      <c r="B37" s="8"/>
      <c r="C37" s="8"/>
      <c r="D37" s="1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.75" customHeight="1" x14ac:dyDescent="0.15">
      <c r="A38" s="7"/>
      <c r="B38" s="8"/>
      <c r="C38" s="8"/>
      <c r="D38" s="1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.75" customHeight="1" x14ac:dyDescent="0.15">
      <c r="A39" s="27" t="s">
        <v>30</v>
      </c>
      <c r="B39" s="28">
        <f t="shared" ref="B39:C39" si="0">SUM(B25:B38)</f>
        <v>0</v>
      </c>
      <c r="C39" s="28">
        <f t="shared" si="0"/>
        <v>0</v>
      </c>
      <c r="D39" s="29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.75" customHeight="1" x14ac:dyDescent="0.15">
      <c r="A40" s="1"/>
      <c r="B40" s="30"/>
      <c r="C40" s="30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.75" customHeight="1" x14ac:dyDescent="0.15">
      <c r="A41" s="31" t="s">
        <v>31</v>
      </c>
      <c r="B41" s="32"/>
      <c r="C41" s="32"/>
      <c r="D41" s="33" t="s">
        <v>32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9" customHeight="1" x14ac:dyDescent="0.15">
      <c r="A42" s="38" t="s">
        <v>34</v>
      </c>
      <c r="B42" s="35">
        <f>B22-B39</f>
        <v>0</v>
      </c>
      <c r="C42" s="50" t="e">
        <f t="array" aca="1" ref="C42" ca="1">_xludf.IFS(
B42&gt;0,"Your budget does not balance. 
Your income is greater than expenditure. ",
B42&lt;0,"Your budget does not balance. 
Your expenditure is greater than income.",
B42=0,"Your budget balances."
)</f>
        <v>#NAME?</v>
      </c>
      <c r="D42" s="5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9" customHeight="1" x14ac:dyDescent="0.15">
      <c r="A43" s="39" t="s">
        <v>35</v>
      </c>
      <c r="B43" s="40">
        <f>B6-C39</f>
        <v>0</v>
      </c>
      <c r="C43" s="50" t="e">
        <f t="array" aca="1" ref="C43" ca="1">_xludf.IFS(
B43&lt;0,"You have allocated more funds than requested from FHM and does not match. Please revise this before submitting.",
B43&gt;0,"Your amount requested from FHM does not match your amount spent, you have not spent all your available funds.",
B43=0,"Your requested amount from FHM matches your amount spent."
)</f>
        <v>#NAME?</v>
      </c>
      <c r="D43" s="5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75" customHeight="1" x14ac:dyDescent="0.15">
      <c r="A44" s="1"/>
      <c r="B44" s="30"/>
      <c r="C44" s="30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75" customHeight="1" x14ac:dyDescent="0.15">
      <c r="A45" s="1"/>
      <c r="B45" s="30"/>
      <c r="C45" s="30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75" customHeight="1" x14ac:dyDescent="0.15">
      <c r="A46" s="1"/>
      <c r="B46" s="30"/>
      <c r="C46" s="30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.75" customHeight="1" x14ac:dyDescent="0.15">
      <c r="A47" s="1"/>
      <c r="B47" s="30"/>
      <c r="C47" s="30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.75" customHeight="1" x14ac:dyDescent="0.15">
      <c r="A48" s="1"/>
      <c r="B48" s="30"/>
      <c r="C48" s="30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.75" customHeight="1" x14ac:dyDescent="0.15">
      <c r="A49" s="1"/>
      <c r="B49" s="30"/>
      <c r="C49" s="30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.75" customHeight="1" x14ac:dyDescent="0.15">
      <c r="A50" s="1"/>
      <c r="B50" s="30"/>
      <c r="C50" s="30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.75" customHeight="1" x14ac:dyDescent="0.15">
      <c r="A51" s="1"/>
      <c r="B51" s="30"/>
      <c r="C51" s="30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.75" customHeight="1" x14ac:dyDescent="0.15">
      <c r="A52" s="1"/>
      <c r="B52" s="30"/>
      <c r="C52" s="30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.75" customHeight="1" x14ac:dyDescent="0.15">
      <c r="A53" s="1"/>
      <c r="B53" s="30"/>
      <c r="C53" s="30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.75" customHeight="1" x14ac:dyDescent="0.15">
      <c r="A54" s="1"/>
      <c r="B54" s="30"/>
      <c r="C54" s="30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.75" customHeight="1" x14ac:dyDescent="0.15">
      <c r="A55" s="1"/>
      <c r="B55" s="30"/>
      <c r="C55" s="30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.75" customHeight="1" x14ac:dyDescent="0.15">
      <c r="A56" s="1"/>
      <c r="B56" s="30"/>
      <c r="C56" s="30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.75" customHeight="1" x14ac:dyDescent="0.15">
      <c r="A57" s="1"/>
      <c r="B57" s="30"/>
      <c r="C57" s="30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.75" customHeight="1" x14ac:dyDescent="0.15">
      <c r="A58" s="1"/>
      <c r="B58" s="30"/>
      <c r="C58" s="30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.75" customHeight="1" x14ac:dyDescent="0.15">
      <c r="A59" s="1"/>
      <c r="B59" s="30"/>
      <c r="C59" s="30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.75" customHeight="1" x14ac:dyDescent="0.15">
      <c r="A60" s="1"/>
      <c r="B60" s="30"/>
      <c r="C60" s="30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.75" customHeight="1" x14ac:dyDescent="0.15">
      <c r="A61" s="1"/>
      <c r="B61" s="30"/>
      <c r="C61" s="30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.75" customHeight="1" x14ac:dyDescent="0.15">
      <c r="A62" s="1"/>
      <c r="B62" s="30"/>
      <c r="C62" s="30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5.75" customHeight="1" x14ac:dyDescent="0.15">
      <c r="A63" s="1"/>
      <c r="B63" s="30"/>
      <c r="C63" s="30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5.75" customHeight="1" x14ac:dyDescent="0.15">
      <c r="A64" s="1"/>
      <c r="B64" s="30"/>
      <c r="C64" s="30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.75" customHeight="1" x14ac:dyDescent="0.15">
      <c r="A65" s="1"/>
      <c r="B65" s="30"/>
      <c r="C65" s="30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5.75" customHeight="1" x14ac:dyDescent="0.15">
      <c r="A66" s="1"/>
      <c r="B66" s="30"/>
      <c r="C66" s="30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5.75" customHeight="1" x14ac:dyDescent="0.15">
      <c r="A67" s="1"/>
      <c r="B67" s="30"/>
      <c r="C67" s="30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.75" customHeight="1" x14ac:dyDescent="0.15">
      <c r="A68" s="1"/>
      <c r="B68" s="30"/>
      <c r="C68" s="30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.75" customHeight="1" x14ac:dyDescent="0.15">
      <c r="A69" s="1"/>
      <c r="B69" s="30"/>
      <c r="C69" s="30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.75" customHeight="1" x14ac:dyDescent="0.15">
      <c r="A70" s="1"/>
      <c r="B70" s="30"/>
      <c r="C70" s="30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.75" customHeight="1" x14ac:dyDescent="0.15">
      <c r="A71" s="1"/>
      <c r="B71" s="30"/>
      <c r="C71" s="30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.75" customHeight="1" x14ac:dyDescent="0.15">
      <c r="A72" s="1"/>
      <c r="B72" s="30"/>
      <c r="C72" s="30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.75" customHeight="1" x14ac:dyDescent="0.15">
      <c r="A73" s="1"/>
      <c r="B73" s="30"/>
      <c r="C73" s="30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.75" customHeight="1" x14ac:dyDescent="0.15">
      <c r="A74" s="1"/>
      <c r="B74" s="30"/>
      <c r="C74" s="30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.75" customHeight="1" x14ac:dyDescent="0.15">
      <c r="A75" s="1"/>
      <c r="B75" s="30"/>
      <c r="C75" s="30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.75" customHeight="1" x14ac:dyDescent="0.15">
      <c r="A76" s="1"/>
      <c r="B76" s="30"/>
      <c r="C76" s="30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.75" customHeight="1" x14ac:dyDescent="0.15">
      <c r="A77" s="1"/>
      <c r="B77" s="30"/>
      <c r="C77" s="30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.75" customHeight="1" x14ac:dyDescent="0.15">
      <c r="A78" s="1"/>
      <c r="B78" s="30"/>
      <c r="C78" s="30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.75" customHeight="1" x14ac:dyDescent="0.15">
      <c r="A79" s="1"/>
      <c r="B79" s="30"/>
      <c r="C79" s="30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.75" customHeight="1" x14ac:dyDescent="0.15">
      <c r="A80" s="1"/>
      <c r="B80" s="30"/>
      <c r="C80" s="30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.75" customHeight="1" x14ac:dyDescent="0.15">
      <c r="A81" s="1"/>
      <c r="B81" s="30"/>
      <c r="C81" s="30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.75" customHeight="1" x14ac:dyDescent="0.15">
      <c r="A82" s="1"/>
      <c r="B82" s="30"/>
      <c r="C82" s="30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.75" customHeight="1" x14ac:dyDescent="0.15">
      <c r="A83" s="1"/>
      <c r="B83" s="30"/>
      <c r="C83" s="30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.75" customHeight="1" x14ac:dyDescent="0.15">
      <c r="A84" s="1"/>
      <c r="B84" s="30"/>
      <c r="C84" s="30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.75" customHeight="1" x14ac:dyDescent="0.15">
      <c r="A85" s="1"/>
      <c r="B85" s="30"/>
      <c r="C85" s="30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.75" customHeight="1" x14ac:dyDescent="0.15">
      <c r="A86" s="1"/>
      <c r="B86" s="30"/>
      <c r="C86" s="30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5.75" customHeight="1" x14ac:dyDescent="0.15">
      <c r="A87" s="1"/>
      <c r="B87" s="30"/>
      <c r="C87" s="30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5.75" customHeight="1" x14ac:dyDescent="0.15">
      <c r="A88" s="1"/>
      <c r="B88" s="30"/>
      <c r="C88" s="30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5.75" customHeight="1" x14ac:dyDescent="0.15">
      <c r="A89" s="1"/>
      <c r="B89" s="30"/>
      <c r="C89" s="30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5.75" customHeight="1" x14ac:dyDescent="0.15">
      <c r="A90" s="1"/>
      <c r="B90" s="30"/>
      <c r="C90" s="30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.75" customHeight="1" x14ac:dyDescent="0.15">
      <c r="A91" s="1"/>
      <c r="B91" s="30"/>
      <c r="C91" s="30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.75" customHeight="1" x14ac:dyDescent="0.15">
      <c r="A92" s="1"/>
      <c r="B92" s="30"/>
      <c r="C92" s="30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.75" customHeight="1" x14ac:dyDescent="0.15">
      <c r="A93" s="1"/>
      <c r="B93" s="30"/>
      <c r="C93" s="30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.75" customHeight="1" x14ac:dyDescent="0.15">
      <c r="A94" s="1"/>
      <c r="B94" s="30"/>
      <c r="C94" s="30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.75" customHeight="1" x14ac:dyDescent="0.15">
      <c r="A95" s="1"/>
      <c r="B95" s="30"/>
      <c r="C95" s="30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.75" customHeight="1" x14ac:dyDescent="0.15">
      <c r="A96" s="1"/>
      <c r="B96" s="30"/>
      <c r="C96" s="30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.75" customHeight="1" x14ac:dyDescent="0.15">
      <c r="A97" s="1"/>
      <c r="B97" s="30"/>
      <c r="C97" s="30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.75" customHeight="1" x14ac:dyDescent="0.15">
      <c r="A98" s="1"/>
      <c r="B98" s="30"/>
      <c r="C98" s="30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5.75" customHeight="1" x14ac:dyDescent="0.15">
      <c r="A99" s="1"/>
      <c r="B99" s="30"/>
      <c r="C99" s="30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.75" customHeight="1" x14ac:dyDescent="0.15">
      <c r="A100" s="1"/>
      <c r="B100" s="30"/>
      <c r="C100" s="30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.75" customHeight="1" x14ac:dyDescent="0.15">
      <c r="A101" s="1"/>
      <c r="B101" s="30"/>
      <c r="C101" s="30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.75" customHeight="1" x14ac:dyDescent="0.15">
      <c r="A102" s="1"/>
      <c r="B102" s="30"/>
      <c r="C102" s="30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.75" customHeight="1" x14ac:dyDescent="0.15">
      <c r="A103" s="1"/>
      <c r="B103" s="30"/>
      <c r="C103" s="30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.75" customHeight="1" x14ac:dyDescent="0.15">
      <c r="A104" s="1"/>
      <c r="B104" s="30"/>
      <c r="C104" s="30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.75" customHeight="1" x14ac:dyDescent="0.15">
      <c r="A105" s="1"/>
      <c r="B105" s="30"/>
      <c r="C105" s="30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.75" customHeight="1" x14ac:dyDescent="0.15">
      <c r="A106" s="1"/>
      <c r="B106" s="30"/>
      <c r="C106" s="30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.75" customHeight="1" x14ac:dyDescent="0.15">
      <c r="A107" s="1"/>
      <c r="B107" s="30"/>
      <c r="C107" s="30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.75" customHeight="1" x14ac:dyDescent="0.15">
      <c r="A108" s="1"/>
      <c r="B108" s="30"/>
      <c r="C108" s="30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.75" customHeight="1" x14ac:dyDescent="0.15">
      <c r="A109" s="1"/>
      <c r="B109" s="30"/>
      <c r="C109" s="30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.75" customHeight="1" x14ac:dyDescent="0.15">
      <c r="A110" s="1"/>
      <c r="B110" s="30"/>
      <c r="C110" s="30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.75" customHeight="1" x14ac:dyDescent="0.15">
      <c r="A111" s="1"/>
      <c r="B111" s="30"/>
      <c r="C111" s="30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.75" customHeight="1" x14ac:dyDescent="0.15">
      <c r="A112" s="1"/>
      <c r="B112" s="30"/>
      <c r="C112" s="30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.75" customHeight="1" x14ac:dyDescent="0.15">
      <c r="A113" s="1"/>
      <c r="B113" s="30"/>
      <c r="C113" s="30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.75" customHeight="1" x14ac:dyDescent="0.15">
      <c r="A114" s="1"/>
      <c r="B114" s="30"/>
      <c r="C114" s="30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.75" customHeight="1" x14ac:dyDescent="0.15">
      <c r="A115" s="1"/>
      <c r="B115" s="30"/>
      <c r="C115" s="30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.75" customHeight="1" x14ac:dyDescent="0.15">
      <c r="A116" s="1"/>
      <c r="B116" s="30"/>
      <c r="C116" s="30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.75" customHeight="1" x14ac:dyDescent="0.15">
      <c r="A117" s="1"/>
      <c r="B117" s="30"/>
      <c r="C117" s="30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.75" customHeight="1" x14ac:dyDescent="0.15">
      <c r="A118" s="1"/>
      <c r="B118" s="30"/>
      <c r="C118" s="30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.75" customHeight="1" x14ac:dyDescent="0.15">
      <c r="A119" s="1"/>
      <c r="B119" s="30"/>
      <c r="C119" s="30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.75" customHeight="1" x14ac:dyDescent="0.15">
      <c r="A120" s="1"/>
      <c r="B120" s="30"/>
      <c r="C120" s="30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.75" customHeight="1" x14ac:dyDescent="0.15">
      <c r="A121" s="1"/>
      <c r="B121" s="30"/>
      <c r="C121" s="30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.75" customHeight="1" x14ac:dyDescent="0.15">
      <c r="A122" s="1"/>
      <c r="B122" s="30"/>
      <c r="C122" s="30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.75" customHeight="1" x14ac:dyDescent="0.15">
      <c r="A123" s="1"/>
      <c r="B123" s="30"/>
      <c r="C123" s="30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.75" customHeight="1" x14ac:dyDescent="0.15">
      <c r="A124" s="1"/>
      <c r="B124" s="30"/>
      <c r="C124" s="30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.75" customHeight="1" x14ac:dyDescent="0.15">
      <c r="A125" s="1"/>
      <c r="B125" s="30"/>
      <c r="C125" s="30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.75" customHeight="1" x14ac:dyDescent="0.15">
      <c r="A126" s="1"/>
      <c r="B126" s="30"/>
      <c r="C126" s="30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.75" customHeight="1" x14ac:dyDescent="0.15">
      <c r="A127" s="1"/>
      <c r="B127" s="30"/>
      <c r="C127" s="30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.75" customHeight="1" x14ac:dyDescent="0.15">
      <c r="A128" s="1"/>
      <c r="B128" s="30"/>
      <c r="C128" s="30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.75" customHeight="1" x14ac:dyDescent="0.15">
      <c r="A129" s="1"/>
      <c r="B129" s="30"/>
      <c r="C129" s="30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.75" customHeight="1" x14ac:dyDescent="0.15">
      <c r="A130" s="1"/>
      <c r="B130" s="30"/>
      <c r="C130" s="30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.75" customHeight="1" x14ac:dyDescent="0.15">
      <c r="A131" s="1"/>
      <c r="B131" s="30"/>
      <c r="C131" s="30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.75" customHeight="1" x14ac:dyDescent="0.15">
      <c r="A132" s="1"/>
      <c r="B132" s="30"/>
      <c r="C132" s="30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.75" customHeight="1" x14ac:dyDescent="0.15">
      <c r="A133" s="1"/>
      <c r="B133" s="30"/>
      <c r="C133" s="30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.75" customHeight="1" x14ac:dyDescent="0.15">
      <c r="A134" s="1"/>
      <c r="B134" s="30"/>
      <c r="C134" s="30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.75" customHeight="1" x14ac:dyDescent="0.15">
      <c r="A135" s="1"/>
      <c r="B135" s="30"/>
      <c r="C135" s="30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.75" customHeight="1" x14ac:dyDescent="0.15">
      <c r="A136" s="1"/>
      <c r="B136" s="30"/>
      <c r="C136" s="30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.75" customHeight="1" x14ac:dyDescent="0.15">
      <c r="A137" s="1"/>
      <c r="B137" s="30"/>
      <c r="C137" s="30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.75" customHeight="1" x14ac:dyDescent="0.15">
      <c r="A138" s="1"/>
      <c r="B138" s="30"/>
      <c r="C138" s="30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.75" customHeight="1" x14ac:dyDescent="0.15">
      <c r="A139" s="1"/>
      <c r="B139" s="30"/>
      <c r="C139" s="30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.75" customHeight="1" x14ac:dyDescent="0.15">
      <c r="A140" s="1"/>
      <c r="B140" s="30"/>
      <c r="C140" s="30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.75" customHeight="1" x14ac:dyDescent="0.15">
      <c r="A141" s="1"/>
      <c r="B141" s="30"/>
      <c r="C141" s="30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.75" customHeight="1" x14ac:dyDescent="0.15">
      <c r="A142" s="1"/>
      <c r="B142" s="30"/>
      <c r="C142" s="30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.75" customHeight="1" x14ac:dyDescent="0.15">
      <c r="A143" s="1"/>
      <c r="B143" s="30"/>
      <c r="C143" s="30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.75" customHeight="1" x14ac:dyDescent="0.15">
      <c r="A144" s="1"/>
      <c r="B144" s="30"/>
      <c r="C144" s="30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.75" customHeight="1" x14ac:dyDescent="0.15">
      <c r="A145" s="1"/>
      <c r="B145" s="30"/>
      <c r="C145" s="30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.75" customHeight="1" x14ac:dyDescent="0.15">
      <c r="A146" s="1"/>
      <c r="B146" s="30"/>
      <c r="C146" s="30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.75" customHeight="1" x14ac:dyDescent="0.15">
      <c r="A147" s="1"/>
      <c r="B147" s="30"/>
      <c r="C147" s="30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.75" customHeight="1" x14ac:dyDescent="0.15">
      <c r="A148" s="1"/>
      <c r="B148" s="30"/>
      <c r="C148" s="30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.75" customHeight="1" x14ac:dyDescent="0.15">
      <c r="A149" s="1"/>
      <c r="B149" s="30"/>
      <c r="C149" s="30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.75" customHeight="1" x14ac:dyDescent="0.15">
      <c r="A150" s="1"/>
      <c r="B150" s="30"/>
      <c r="C150" s="30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.75" customHeight="1" x14ac:dyDescent="0.15">
      <c r="A151" s="1"/>
      <c r="B151" s="30"/>
      <c r="C151" s="30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.75" customHeight="1" x14ac:dyDescent="0.15">
      <c r="A152" s="1"/>
      <c r="B152" s="30"/>
      <c r="C152" s="30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.75" customHeight="1" x14ac:dyDescent="0.15">
      <c r="A153" s="1"/>
      <c r="B153" s="30"/>
      <c r="C153" s="30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.75" customHeight="1" x14ac:dyDescent="0.15">
      <c r="A154" s="1"/>
      <c r="B154" s="30"/>
      <c r="C154" s="30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.75" customHeight="1" x14ac:dyDescent="0.15">
      <c r="A155" s="1"/>
      <c r="B155" s="30"/>
      <c r="C155" s="30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.75" customHeight="1" x14ac:dyDescent="0.15">
      <c r="A156" s="1"/>
      <c r="B156" s="30"/>
      <c r="C156" s="30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.75" customHeight="1" x14ac:dyDescent="0.15">
      <c r="A157" s="1"/>
      <c r="B157" s="30"/>
      <c r="C157" s="30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.75" customHeight="1" x14ac:dyDescent="0.15">
      <c r="A158" s="1"/>
      <c r="B158" s="30"/>
      <c r="C158" s="30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.75" customHeight="1" x14ac:dyDescent="0.15">
      <c r="A159" s="1"/>
      <c r="B159" s="30"/>
      <c r="C159" s="30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.75" customHeight="1" x14ac:dyDescent="0.15">
      <c r="A160" s="1"/>
      <c r="B160" s="30"/>
      <c r="C160" s="30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.75" customHeight="1" x14ac:dyDescent="0.15">
      <c r="A161" s="1"/>
      <c r="B161" s="30"/>
      <c r="C161" s="30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.75" customHeight="1" x14ac:dyDescent="0.15">
      <c r="A162" s="1"/>
      <c r="B162" s="30"/>
      <c r="C162" s="30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.75" customHeight="1" x14ac:dyDescent="0.15">
      <c r="A163" s="1"/>
      <c r="B163" s="30"/>
      <c r="C163" s="30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.75" customHeight="1" x14ac:dyDescent="0.15">
      <c r="A164" s="1"/>
      <c r="B164" s="30"/>
      <c r="C164" s="30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.75" customHeight="1" x14ac:dyDescent="0.15">
      <c r="A165" s="1"/>
      <c r="B165" s="30"/>
      <c r="C165" s="30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.75" customHeight="1" x14ac:dyDescent="0.15">
      <c r="A166" s="1"/>
      <c r="B166" s="30"/>
      <c r="C166" s="30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.75" customHeight="1" x14ac:dyDescent="0.15">
      <c r="A167" s="1"/>
      <c r="B167" s="30"/>
      <c r="C167" s="30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.75" customHeight="1" x14ac:dyDescent="0.15">
      <c r="A168" s="1"/>
      <c r="B168" s="30"/>
      <c r="C168" s="30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.75" customHeight="1" x14ac:dyDescent="0.15">
      <c r="A169" s="1"/>
      <c r="B169" s="30"/>
      <c r="C169" s="30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.75" customHeight="1" x14ac:dyDescent="0.15">
      <c r="A170" s="1"/>
      <c r="B170" s="30"/>
      <c r="C170" s="30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.75" customHeight="1" x14ac:dyDescent="0.15">
      <c r="A171" s="1"/>
      <c r="B171" s="30"/>
      <c r="C171" s="30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.75" customHeight="1" x14ac:dyDescent="0.15">
      <c r="A172" s="1"/>
      <c r="B172" s="30"/>
      <c r="C172" s="30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.75" customHeight="1" x14ac:dyDescent="0.15">
      <c r="A173" s="1"/>
      <c r="B173" s="30"/>
      <c r="C173" s="30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.75" customHeight="1" x14ac:dyDescent="0.15">
      <c r="A174" s="1"/>
      <c r="B174" s="30"/>
      <c r="C174" s="30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.75" customHeight="1" x14ac:dyDescent="0.15">
      <c r="A175" s="1"/>
      <c r="B175" s="30"/>
      <c r="C175" s="30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.75" customHeight="1" x14ac:dyDescent="0.15">
      <c r="A176" s="1"/>
      <c r="B176" s="30"/>
      <c r="C176" s="30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.75" customHeight="1" x14ac:dyDescent="0.15">
      <c r="A177" s="1"/>
      <c r="B177" s="30"/>
      <c r="C177" s="30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.75" customHeight="1" x14ac:dyDescent="0.15">
      <c r="A178" s="1"/>
      <c r="B178" s="30"/>
      <c r="C178" s="30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.75" customHeight="1" x14ac:dyDescent="0.15">
      <c r="A179" s="1"/>
      <c r="B179" s="30"/>
      <c r="C179" s="30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.75" customHeight="1" x14ac:dyDescent="0.15">
      <c r="A180" s="1"/>
      <c r="B180" s="30"/>
      <c r="C180" s="30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.75" customHeight="1" x14ac:dyDescent="0.15">
      <c r="A181" s="1"/>
      <c r="B181" s="30"/>
      <c r="C181" s="30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.75" customHeight="1" x14ac:dyDescent="0.15">
      <c r="A182" s="1"/>
      <c r="B182" s="30"/>
      <c r="C182" s="30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.75" customHeight="1" x14ac:dyDescent="0.15">
      <c r="A183" s="1"/>
      <c r="B183" s="30"/>
      <c r="C183" s="30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.75" customHeight="1" x14ac:dyDescent="0.15">
      <c r="A184" s="1"/>
      <c r="B184" s="30"/>
      <c r="C184" s="30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.75" customHeight="1" x14ac:dyDescent="0.15">
      <c r="A185" s="1"/>
      <c r="B185" s="30"/>
      <c r="C185" s="30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.75" customHeight="1" x14ac:dyDescent="0.15">
      <c r="A186" s="1"/>
      <c r="B186" s="30"/>
      <c r="C186" s="30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.75" customHeight="1" x14ac:dyDescent="0.15">
      <c r="A187" s="1"/>
      <c r="B187" s="30"/>
      <c r="C187" s="30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.75" customHeight="1" x14ac:dyDescent="0.15">
      <c r="A188" s="1"/>
      <c r="B188" s="30"/>
      <c r="C188" s="30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.75" customHeight="1" x14ac:dyDescent="0.15">
      <c r="A189" s="1"/>
      <c r="B189" s="30"/>
      <c r="C189" s="30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.75" customHeight="1" x14ac:dyDescent="0.15">
      <c r="A190" s="1"/>
      <c r="B190" s="30"/>
      <c r="C190" s="30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.75" customHeight="1" x14ac:dyDescent="0.15">
      <c r="A191" s="1"/>
      <c r="B191" s="30"/>
      <c r="C191" s="30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.75" customHeight="1" x14ac:dyDescent="0.15">
      <c r="A192" s="1"/>
      <c r="B192" s="30"/>
      <c r="C192" s="30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.75" customHeight="1" x14ac:dyDescent="0.15">
      <c r="A193" s="1"/>
      <c r="B193" s="30"/>
      <c r="C193" s="30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.75" customHeight="1" x14ac:dyDescent="0.15">
      <c r="A194" s="1"/>
      <c r="B194" s="30"/>
      <c r="C194" s="30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.75" customHeight="1" x14ac:dyDescent="0.15">
      <c r="A195" s="1"/>
      <c r="B195" s="30"/>
      <c r="C195" s="30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.75" customHeight="1" x14ac:dyDescent="0.15">
      <c r="A196" s="1"/>
      <c r="B196" s="30"/>
      <c r="C196" s="30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.75" customHeight="1" x14ac:dyDescent="0.15">
      <c r="A197" s="1"/>
      <c r="B197" s="30"/>
      <c r="C197" s="30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.75" customHeight="1" x14ac:dyDescent="0.15">
      <c r="A198" s="1"/>
      <c r="B198" s="30"/>
      <c r="C198" s="30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.75" customHeight="1" x14ac:dyDescent="0.15">
      <c r="A199" s="1"/>
      <c r="B199" s="30"/>
      <c r="C199" s="30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.75" customHeight="1" x14ac:dyDescent="0.15">
      <c r="A200" s="1"/>
      <c r="B200" s="30"/>
      <c r="C200" s="30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.75" customHeight="1" x14ac:dyDescent="0.15">
      <c r="A201" s="1"/>
      <c r="B201" s="30"/>
      <c r="C201" s="30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.75" customHeight="1" x14ac:dyDescent="0.15">
      <c r="A202" s="1"/>
      <c r="B202" s="30"/>
      <c r="C202" s="30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.75" customHeight="1" x14ac:dyDescent="0.15">
      <c r="A203" s="1"/>
      <c r="B203" s="30"/>
      <c r="C203" s="30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.75" customHeight="1" x14ac:dyDescent="0.15">
      <c r="A204" s="1"/>
      <c r="B204" s="30"/>
      <c r="C204" s="30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.75" customHeight="1" x14ac:dyDescent="0.15">
      <c r="A205" s="1"/>
      <c r="B205" s="30"/>
      <c r="C205" s="30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.75" customHeight="1" x14ac:dyDescent="0.15">
      <c r="A206" s="1"/>
      <c r="B206" s="30"/>
      <c r="C206" s="30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.75" customHeight="1" x14ac:dyDescent="0.15">
      <c r="A207" s="1"/>
      <c r="B207" s="30"/>
      <c r="C207" s="30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.75" customHeight="1" x14ac:dyDescent="0.15">
      <c r="A208" s="1"/>
      <c r="B208" s="30"/>
      <c r="C208" s="30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.75" customHeight="1" x14ac:dyDescent="0.15">
      <c r="A209" s="1"/>
      <c r="B209" s="30"/>
      <c r="C209" s="30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.75" customHeight="1" x14ac:dyDescent="0.15">
      <c r="A210" s="1"/>
      <c r="B210" s="30"/>
      <c r="C210" s="30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.75" customHeight="1" x14ac:dyDescent="0.15">
      <c r="A211" s="1"/>
      <c r="B211" s="30"/>
      <c r="C211" s="30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.75" customHeight="1" x14ac:dyDescent="0.15">
      <c r="A212" s="1"/>
      <c r="B212" s="30"/>
      <c r="C212" s="30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.75" customHeight="1" x14ac:dyDescent="0.15">
      <c r="A213" s="1"/>
      <c r="B213" s="30"/>
      <c r="C213" s="30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.75" customHeight="1" x14ac:dyDescent="0.15">
      <c r="A214" s="1"/>
      <c r="B214" s="30"/>
      <c r="C214" s="30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.75" customHeight="1" x14ac:dyDescent="0.15">
      <c r="A215" s="1"/>
      <c r="B215" s="30"/>
      <c r="C215" s="30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.75" customHeight="1" x14ac:dyDescent="0.15">
      <c r="A216" s="1"/>
      <c r="B216" s="30"/>
      <c r="C216" s="30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.75" customHeight="1" x14ac:dyDescent="0.15">
      <c r="A217" s="1"/>
      <c r="B217" s="30"/>
      <c r="C217" s="30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.75" customHeight="1" x14ac:dyDescent="0.15">
      <c r="A218" s="1"/>
      <c r="B218" s="30"/>
      <c r="C218" s="30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.75" customHeight="1" x14ac:dyDescent="0.15">
      <c r="A219" s="1"/>
      <c r="B219" s="30"/>
      <c r="C219" s="30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.75" customHeight="1" x14ac:dyDescent="0.15">
      <c r="A220" s="1"/>
      <c r="B220" s="30"/>
      <c r="C220" s="30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5.75" customHeight="1" x14ac:dyDescent="0.15">
      <c r="A221" s="1"/>
      <c r="B221" s="30"/>
      <c r="C221" s="30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5.75" customHeight="1" x14ac:dyDescent="0.15">
      <c r="A222" s="1"/>
      <c r="B222" s="30"/>
      <c r="C222" s="30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.75" customHeight="1" x14ac:dyDescent="0.15">
      <c r="A223" s="1"/>
      <c r="B223" s="30"/>
      <c r="C223" s="30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.75" customHeight="1" x14ac:dyDescent="0.15">
      <c r="A224" s="1"/>
      <c r="B224" s="30"/>
      <c r="C224" s="30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.75" customHeight="1" x14ac:dyDescent="0.15">
      <c r="A225" s="1"/>
      <c r="B225" s="30"/>
      <c r="C225" s="30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5.75" customHeight="1" x14ac:dyDescent="0.15">
      <c r="A226" s="1"/>
      <c r="B226" s="30"/>
      <c r="C226" s="30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.75" customHeight="1" x14ac:dyDescent="0.15">
      <c r="A227" s="1"/>
      <c r="B227" s="30"/>
      <c r="C227" s="30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5.75" customHeight="1" x14ac:dyDescent="0.15">
      <c r="A228" s="1"/>
      <c r="B228" s="30"/>
      <c r="C228" s="30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5.75" customHeight="1" x14ac:dyDescent="0.15">
      <c r="A229" s="1"/>
      <c r="B229" s="30"/>
      <c r="C229" s="30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5.75" customHeight="1" x14ac:dyDescent="0.15">
      <c r="A230" s="1"/>
      <c r="B230" s="30"/>
      <c r="C230" s="30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5.75" customHeight="1" x14ac:dyDescent="0.15">
      <c r="A231" s="1"/>
      <c r="B231" s="30"/>
      <c r="C231" s="30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5.75" customHeight="1" x14ac:dyDescent="0.15">
      <c r="A232" s="1"/>
      <c r="B232" s="30"/>
      <c r="C232" s="30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5.75" customHeight="1" x14ac:dyDescent="0.15">
      <c r="A233" s="1"/>
      <c r="B233" s="30"/>
      <c r="C233" s="30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5.75" customHeight="1" x14ac:dyDescent="0.15">
      <c r="A234" s="1"/>
      <c r="B234" s="30"/>
      <c r="C234" s="30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5.75" customHeight="1" x14ac:dyDescent="0.15">
      <c r="A235" s="1"/>
      <c r="B235" s="30"/>
      <c r="C235" s="30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5.75" customHeight="1" x14ac:dyDescent="0.15">
      <c r="A236" s="1"/>
      <c r="B236" s="30"/>
      <c r="C236" s="30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5.75" customHeight="1" x14ac:dyDescent="0.15">
      <c r="A237" s="1"/>
      <c r="B237" s="30"/>
      <c r="C237" s="30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5.75" customHeight="1" x14ac:dyDescent="0.15">
      <c r="A238" s="1"/>
      <c r="B238" s="30"/>
      <c r="C238" s="30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5.75" customHeight="1" x14ac:dyDescent="0.15">
      <c r="A239" s="1"/>
      <c r="B239" s="30"/>
      <c r="C239" s="30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5.75" customHeight="1" x14ac:dyDescent="0.15">
      <c r="A240" s="1"/>
      <c r="B240" s="30"/>
      <c r="C240" s="30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5.75" customHeight="1" x14ac:dyDescent="0.15">
      <c r="A241" s="1"/>
      <c r="B241" s="30"/>
      <c r="C241" s="30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5.75" customHeight="1" x14ac:dyDescent="0.15">
      <c r="A242" s="1"/>
      <c r="B242" s="30"/>
      <c r="C242" s="30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5.75" customHeight="1" x14ac:dyDescent="0.15">
      <c r="A243" s="1"/>
      <c r="B243" s="30"/>
      <c r="C243" s="30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5.75" customHeight="1" x14ac:dyDescent="0.15"/>
    <row r="245" spans="1:24" ht="15.75" customHeight="1" x14ac:dyDescent="0.15"/>
    <row r="246" spans="1:24" ht="15.75" customHeight="1" x14ac:dyDescent="0.15"/>
    <row r="247" spans="1:24" ht="15.75" customHeight="1" x14ac:dyDescent="0.15"/>
    <row r="248" spans="1:24" ht="15.75" customHeight="1" x14ac:dyDescent="0.15"/>
    <row r="249" spans="1:24" ht="15.75" customHeight="1" x14ac:dyDescent="0.15"/>
    <row r="250" spans="1:24" ht="15.75" customHeight="1" x14ac:dyDescent="0.15"/>
    <row r="251" spans="1:24" ht="15.75" customHeight="1" x14ac:dyDescent="0.15"/>
    <row r="252" spans="1:24" ht="15.75" customHeight="1" x14ac:dyDescent="0.15"/>
    <row r="253" spans="1:24" ht="15.75" customHeight="1" x14ac:dyDescent="0.15"/>
    <row r="254" spans="1:24" ht="15.75" customHeight="1" x14ac:dyDescent="0.15"/>
    <row r="255" spans="1:24" ht="15.75" customHeight="1" x14ac:dyDescent="0.15"/>
    <row r="256" spans="1:24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  <row r="1001" ht="15.75" customHeight="1" x14ac:dyDescent="0.15"/>
  </sheetData>
  <mergeCells count="7">
    <mergeCell ref="C42:D42"/>
    <mergeCell ref="C43:D43"/>
    <mergeCell ref="A1:D1"/>
    <mergeCell ref="B2:D2"/>
    <mergeCell ref="B3:D3"/>
    <mergeCell ref="A5:D5"/>
    <mergeCell ref="A14:D14"/>
  </mergeCells>
  <conditionalFormatting sqref="C42:D42">
    <cfRule type="containsText" dxfId="6" priority="1" operator="containsText" text="balances">
      <formula>NOT(ISERROR(SEARCH(("balances"),(C42))))</formula>
    </cfRule>
  </conditionalFormatting>
  <conditionalFormatting sqref="C42:D43">
    <cfRule type="containsText" dxfId="5" priority="2" operator="containsText" text="does not">
      <formula>NOT(ISERROR(SEARCH(("does not"),(C42))))</formula>
    </cfRule>
  </conditionalFormatting>
  <conditionalFormatting sqref="C43:D43">
    <cfRule type="containsText" dxfId="4" priority="4" operator="containsText" text="matches">
      <formula>NOT(ISERROR(SEARCH(("matches"),(C43))))</formula>
    </cfRule>
  </conditionalFormatting>
  <dataValidations count="1">
    <dataValidation type="list" allowBlank="1" sqref="C6:C12" xr:uid="{00000000-0002-0000-0100-000000000000}">
      <formula1>"Confirmed,Applied For,Projected"</formula1>
    </dataValidation>
  </dataValidation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A1001"/>
  <sheetViews>
    <sheetView workbookViewId="0"/>
  </sheetViews>
  <sheetFormatPr baseColWidth="10" defaultColWidth="12.6640625" defaultRowHeight="15" customHeight="1" x14ac:dyDescent="0.15"/>
  <cols>
    <col min="1" max="1" width="52.83203125" customWidth="1"/>
    <col min="2" max="2" width="14.5" customWidth="1"/>
    <col min="3" max="7" width="17.5" customWidth="1"/>
    <col min="8" max="29" width="14.5" customWidth="1"/>
  </cols>
  <sheetData>
    <row r="1" spans="1:27" ht="15.75" customHeight="1" x14ac:dyDescent="0.15">
      <c r="A1" s="52" t="s">
        <v>37</v>
      </c>
      <c r="B1" s="53"/>
      <c r="C1" s="53"/>
      <c r="D1" s="53"/>
      <c r="E1" s="53"/>
      <c r="F1" s="53"/>
      <c r="G1" s="5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1" customHeight="1" x14ac:dyDescent="0.15">
      <c r="A2" s="2" t="s">
        <v>1</v>
      </c>
      <c r="B2" s="58"/>
      <c r="C2" s="56"/>
      <c r="D2" s="56"/>
      <c r="E2" s="56"/>
      <c r="F2" s="56"/>
      <c r="G2" s="51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21" customHeight="1" x14ac:dyDescent="0.15">
      <c r="A3" s="2" t="s">
        <v>2</v>
      </c>
      <c r="B3" s="58"/>
      <c r="C3" s="56"/>
      <c r="D3" s="56"/>
      <c r="E3" s="56"/>
      <c r="F3" s="56"/>
      <c r="G3" s="51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45.75" customHeight="1" x14ac:dyDescent="0.15">
      <c r="A4" s="4" t="s">
        <v>3</v>
      </c>
      <c r="B4" s="5" t="s">
        <v>42</v>
      </c>
      <c r="C4" s="5" t="s">
        <v>43</v>
      </c>
      <c r="D4" s="5" t="s">
        <v>44</v>
      </c>
      <c r="E4" s="5"/>
      <c r="F4" s="5"/>
      <c r="G4" s="5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5.75" customHeight="1" x14ac:dyDescent="0.15">
      <c r="A5" s="57" t="s">
        <v>7</v>
      </c>
      <c r="B5" s="56"/>
      <c r="C5" s="56"/>
      <c r="D5" s="56"/>
      <c r="E5" s="56"/>
      <c r="F5" s="56"/>
      <c r="G5" s="5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.75" customHeight="1" x14ac:dyDescent="0.15">
      <c r="A6" s="7" t="str">
        <f>Application!A6</f>
        <v>Film Hub Midlands Support</v>
      </c>
      <c r="B6" s="43">
        <f>Application!B6</f>
        <v>0</v>
      </c>
      <c r="C6" s="43">
        <f>Reporting!B6</f>
        <v>0</v>
      </c>
      <c r="D6" s="9">
        <f t="shared" ref="D6:D12" si="0">C6-B6</f>
        <v>0</v>
      </c>
      <c r="E6" s="9"/>
      <c r="F6" s="9"/>
      <c r="G6" s="9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5.75" customHeight="1" x14ac:dyDescent="0.15">
      <c r="A7" s="7" t="str">
        <f>Application!A7</f>
        <v>Box Office Income</v>
      </c>
      <c r="B7" s="43">
        <f>Application!B7</f>
        <v>0</v>
      </c>
      <c r="C7" s="43">
        <f>Reporting!B7</f>
        <v>0</v>
      </c>
      <c r="D7" s="9">
        <f t="shared" si="0"/>
        <v>0</v>
      </c>
      <c r="E7" s="9"/>
      <c r="F7" s="9"/>
      <c r="G7" s="9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5.75" customHeight="1" x14ac:dyDescent="0.15">
      <c r="A8" s="7" t="str">
        <f>Application!A8</f>
        <v>Additional grants</v>
      </c>
      <c r="B8" s="43">
        <f>Application!B8</f>
        <v>0</v>
      </c>
      <c r="C8" s="43">
        <f>Reporting!B8</f>
        <v>0</v>
      </c>
      <c r="D8" s="9">
        <f t="shared" si="0"/>
        <v>0</v>
      </c>
      <c r="E8" s="9"/>
      <c r="F8" s="9"/>
      <c r="G8" s="9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5.75" customHeight="1" x14ac:dyDescent="0.15">
      <c r="A9" s="7" t="str">
        <f>Application!A9</f>
        <v>Sponsorship</v>
      </c>
      <c r="B9" s="43">
        <f>Application!B9</f>
        <v>0</v>
      </c>
      <c r="C9" s="43">
        <f>Reporting!B9</f>
        <v>0</v>
      </c>
      <c r="D9" s="9">
        <f t="shared" si="0"/>
        <v>0</v>
      </c>
      <c r="E9" s="9"/>
      <c r="F9" s="9"/>
      <c r="G9" s="9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5.75" customHeight="1" x14ac:dyDescent="0.15">
      <c r="A10" s="7">
        <f>Application!A10</f>
        <v>0</v>
      </c>
      <c r="B10" s="43">
        <f>Application!B10</f>
        <v>0</v>
      </c>
      <c r="C10" s="43">
        <f>Reporting!B10</f>
        <v>0</v>
      </c>
      <c r="D10" s="9">
        <f t="shared" si="0"/>
        <v>0</v>
      </c>
      <c r="E10" s="9"/>
      <c r="F10" s="9"/>
      <c r="G10" s="9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5.75" customHeight="1" x14ac:dyDescent="0.15">
      <c r="A11" s="7">
        <f>Application!A11</f>
        <v>0</v>
      </c>
      <c r="B11" s="43">
        <f>Application!B11</f>
        <v>0</v>
      </c>
      <c r="C11" s="43">
        <f>Reporting!B11</f>
        <v>0</v>
      </c>
      <c r="D11" s="9">
        <f t="shared" si="0"/>
        <v>0</v>
      </c>
      <c r="E11" s="9"/>
      <c r="F11" s="9"/>
      <c r="G11" s="9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5.75" customHeight="1" x14ac:dyDescent="0.15">
      <c r="A12" s="7">
        <f>Application!A12</f>
        <v>0</v>
      </c>
      <c r="B12" s="43"/>
      <c r="C12" s="43"/>
      <c r="D12" s="9">
        <f t="shared" si="0"/>
        <v>0</v>
      </c>
      <c r="E12" s="9"/>
      <c r="F12" s="9"/>
      <c r="G12" s="9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5.75" customHeight="1" x14ac:dyDescent="0.15">
      <c r="A13" s="13" t="s">
        <v>15</v>
      </c>
      <c r="B13" s="42">
        <f t="shared" ref="B13:D13" si="1">SUM(B6:B12)</f>
        <v>0</v>
      </c>
      <c r="C13" s="42">
        <f t="shared" si="1"/>
        <v>0</v>
      </c>
      <c r="D13" s="42">
        <f t="shared" si="1"/>
        <v>0</v>
      </c>
      <c r="E13" s="42"/>
      <c r="F13" s="42"/>
      <c r="G13" s="42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.75" customHeight="1" x14ac:dyDescent="0.15">
      <c r="A14" s="57" t="s">
        <v>16</v>
      </c>
      <c r="B14" s="56"/>
      <c r="C14" s="56"/>
      <c r="D14" s="56"/>
      <c r="E14" s="56"/>
      <c r="F14" s="56"/>
      <c r="G14" s="5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5.75" customHeight="1" x14ac:dyDescent="0.15">
      <c r="A15" s="7" t="str">
        <f>Application!A15</f>
        <v>Staffing</v>
      </c>
      <c r="B15" s="43">
        <f>Application!B15</f>
        <v>0</v>
      </c>
      <c r="C15" s="43">
        <f>Reporting!B15</f>
        <v>0</v>
      </c>
      <c r="D15" s="9">
        <f t="shared" ref="D15:D20" si="2">C15-B15</f>
        <v>0</v>
      </c>
      <c r="E15" s="9"/>
      <c r="F15" s="9"/>
      <c r="G15" s="9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5.75" customHeight="1" x14ac:dyDescent="0.15">
      <c r="A16" s="7" t="str">
        <f>Application!A16</f>
        <v>Venue Support</v>
      </c>
      <c r="B16" s="43">
        <f>Application!B16</f>
        <v>0</v>
      </c>
      <c r="C16" s="43">
        <f>Reporting!B16</f>
        <v>0</v>
      </c>
      <c r="D16" s="9">
        <f t="shared" si="2"/>
        <v>0</v>
      </c>
      <c r="E16" s="9"/>
      <c r="F16" s="9"/>
      <c r="G16" s="9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5.75" customHeight="1" x14ac:dyDescent="0.15">
      <c r="A17" s="7" t="str">
        <f>Application!A17</f>
        <v>Marketing</v>
      </c>
      <c r="B17" s="43">
        <f>Application!B17</f>
        <v>0</v>
      </c>
      <c r="C17" s="43">
        <f>Reporting!B17</f>
        <v>0</v>
      </c>
      <c r="D17" s="9">
        <f t="shared" si="2"/>
        <v>0</v>
      </c>
      <c r="E17" s="9"/>
      <c r="F17" s="9"/>
      <c r="G17" s="9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5.75" customHeight="1" x14ac:dyDescent="0.15">
      <c r="A18" s="7">
        <f>Application!A18</f>
        <v>0</v>
      </c>
      <c r="B18" s="43">
        <f>Application!B18</f>
        <v>0</v>
      </c>
      <c r="C18" s="43">
        <f>Reporting!B18</f>
        <v>0</v>
      </c>
      <c r="D18" s="9">
        <f t="shared" si="2"/>
        <v>0</v>
      </c>
      <c r="E18" s="9"/>
      <c r="F18" s="9"/>
      <c r="G18" s="9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5.75" customHeight="1" x14ac:dyDescent="0.15">
      <c r="A19" s="7">
        <f>Application!A19</f>
        <v>0</v>
      </c>
      <c r="B19" s="43">
        <f>Application!B19</f>
        <v>0</v>
      </c>
      <c r="C19" s="43">
        <f>Reporting!B19</f>
        <v>0</v>
      </c>
      <c r="D19" s="9">
        <f t="shared" si="2"/>
        <v>0</v>
      </c>
      <c r="E19" s="9"/>
      <c r="F19" s="9"/>
      <c r="G19" s="9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5.75" customHeight="1" x14ac:dyDescent="0.15">
      <c r="A20" s="7">
        <f>Application!A20</f>
        <v>0</v>
      </c>
      <c r="B20" s="43"/>
      <c r="C20" s="43"/>
      <c r="D20" s="9">
        <f t="shared" si="2"/>
        <v>0</v>
      </c>
      <c r="E20" s="9"/>
      <c r="F20" s="9"/>
      <c r="G20" s="9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.75" customHeight="1" x14ac:dyDescent="0.15">
      <c r="A21" s="17" t="s">
        <v>20</v>
      </c>
      <c r="B21" s="44">
        <f t="shared" ref="B21:D21" si="3">SUM(B15:B20)</f>
        <v>0</v>
      </c>
      <c r="C21" s="44">
        <f t="shared" si="3"/>
        <v>0</v>
      </c>
      <c r="D21" s="44">
        <f t="shared" si="3"/>
        <v>0</v>
      </c>
      <c r="E21" s="44"/>
      <c r="F21" s="44"/>
      <c r="G21" s="4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.75" customHeight="1" x14ac:dyDescent="0.15">
      <c r="A22" s="21" t="s">
        <v>21</v>
      </c>
      <c r="B22" s="45">
        <f t="shared" ref="B22:D22" si="4">SUM(B13+B21)</f>
        <v>0</v>
      </c>
      <c r="C22" s="45">
        <f t="shared" si="4"/>
        <v>0</v>
      </c>
      <c r="D22" s="45">
        <f t="shared" si="4"/>
        <v>0</v>
      </c>
      <c r="E22" s="45"/>
      <c r="F22" s="45"/>
      <c r="G22" s="45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5.75" customHeight="1" x14ac:dyDescent="0.15">
      <c r="A23" s="7"/>
      <c r="B23" s="9"/>
      <c r="C23" s="9"/>
      <c r="D23" s="9"/>
      <c r="E23" s="9"/>
      <c r="F23" s="9"/>
      <c r="G23" s="9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87.75" customHeight="1" x14ac:dyDescent="0.15">
      <c r="A24" s="25" t="s">
        <v>22</v>
      </c>
      <c r="B24" s="5" t="s">
        <v>42</v>
      </c>
      <c r="C24" s="5" t="s">
        <v>45</v>
      </c>
      <c r="D24" s="5" t="s">
        <v>43</v>
      </c>
      <c r="E24" s="5" t="s">
        <v>46</v>
      </c>
      <c r="F24" s="5" t="s">
        <v>47</v>
      </c>
      <c r="G24" s="5" t="s">
        <v>48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5.75" customHeight="1" x14ac:dyDescent="0.15">
      <c r="A25" s="7" t="str">
        <f>Application!A25</f>
        <v>Staffing</v>
      </c>
      <c r="B25" s="43">
        <f>Application!B25</f>
        <v>0</v>
      </c>
      <c r="C25" s="43">
        <f>Application!C25</f>
        <v>0</v>
      </c>
      <c r="D25" s="43">
        <f>Reporting!B25</f>
        <v>0</v>
      </c>
      <c r="E25" s="43">
        <f>Reporting!C25</f>
        <v>0</v>
      </c>
      <c r="F25" s="9">
        <f t="shared" ref="F25:G25" si="5">B25-D25</f>
        <v>0</v>
      </c>
      <c r="G25" s="9">
        <f t="shared" si="5"/>
        <v>0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5.75" customHeight="1" x14ac:dyDescent="0.15">
      <c r="A26" s="7" t="str">
        <f>Application!A26</f>
        <v>Screening costs (licensing and other)</v>
      </c>
      <c r="B26" s="43">
        <f>Application!B26</f>
        <v>0</v>
      </c>
      <c r="C26" s="43">
        <f>Application!C26</f>
        <v>0</v>
      </c>
      <c r="D26" s="43">
        <f>Reporting!B26</f>
        <v>0</v>
      </c>
      <c r="E26" s="43">
        <f>Reporting!C26</f>
        <v>0</v>
      </c>
      <c r="F26" s="9">
        <f t="shared" ref="F26:G26" si="6">B26-D26</f>
        <v>0</v>
      </c>
      <c r="G26" s="9">
        <f t="shared" si="6"/>
        <v>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5.75" customHeight="1" x14ac:dyDescent="0.15">
      <c r="A27" s="7" t="str">
        <f>Application!A27</f>
        <v>Marketing</v>
      </c>
      <c r="B27" s="43">
        <f>Application!B27</f>
        <v>0</v>
      </c>
      <c r="C27" s="43">
        <f>Application!C27</f>
        <v>0</v>
      </c>
      <c r="D27" s="43">
        <f>Reporting!B27</f>
        <v>0</v>
      </c>
      <c r="E27" s="43">
        <f>Reporting!C27</f>
        <v>0</v>
      </c>
      <c r="F27" s="9">
        <f t="shared" ref="F27:G27" si="7">B27-D27</f>
        <v>0</v>
      </c>
      <c r="G27" s="9">
        <f t="shared" si="7"/>
        <v>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5.75" customHeight="1" x14ac:dyDescent="0.15">
      <c r="A28" s="7" t="str">
        <f>Application!A28</f>
        <v>Venue Costs</v>
      </c>
      <c r="B28" s="43">
        <f>Application!B28</f>
        <v>0</v>
      </c>
      <c r="C28" s="43">
        <f>Application!C28</f>
        <v>0</v>
      </c>
      <c r="D28" s="43">
        <f>Reporting!B28</f>
        <v>0</v>
      </c>
      <c r="E28" s="43">
        <f>Reporting!C28</f>
        <v>0</v>
      </c>
      <c r="F28" s="9">
        <f t="shared" ref="F28:G28" si="8">B28-D28</f>
        <v>0</v>
      </c>
      <c r="G28" s="9">
        <f t="shared" si="8"/>
        <v>0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5.75" customHeight="1" x14ac:dyDescent="0.15">
      <c r="A29" s="7" t="str">
        <f>Application!A29</f>
        <v>Access Costs</v>
      </c>
      <c r="B29" s="43">
        <f>Application!B29</f>
        <v>0</v>
      </c>
      <c r="C29" s="43">
        <f>Application!C29</f>
        <v>0</v>
      </c>
      <c r="D29" s="43">
        <f>Reporting!B29</f>
        <v>0</v>
      </c>
      <c r="E29" s="43">
        <f>Reporting!C29</f>
        <v>0</v>
      </c>
      <c r="F29" s="9">
        <f t="shared" ref="F29:G29" si="9">B29-D29</f>
        <v>0</v>
      </c>
      <c r="G29" s="9">
        <f t="shared" si="9"/>
        <v>0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.75" customHeight="1" x14ac:dyDescent="0.15">
      <c r="A30" s="7" t="str">
        <f>Application!A30</f>
        <v>Contingency</v>
      </c>
      <c r="B30" s="43">
        <f>Application!B30</f>
        <v>0</v>
      </c>
      <c r="C30" s="43">
        <f>Application!C30</f>
        <v>0</v>
      </c>
      <c r="D30" s="43">
        <f>Reporting!B30</f>
        <v>0</v>
      </c>
      <c r="E30" s="43">
        <f>Reporting!C30</f>
        <v>0</v>
      </c>
      <c r="F30" s="9">
        <f t="shared" ref="F30:G30" si="10">B30-D30</f>
        <v>0</v>
      </c>
      <c r="G30" s="9">
        <f t="shared" si="10"/>
        <v>0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.75" customHeight="1" x14ac:dyDescent="0.15">
      <c r="A31" s="7">
        <f>Application!A31</f>
        <v>0</v>
      </c>
      <c r="B31" s="43">
        <f>Application!B31</f>
        <v>0</v>
      </c>
      <c r="C31" s="43">
        <f>Application!C31</f>
        <v>0</v>
      </c>
      <c r="D31" s="43">
        <f>Reporting!B31</f>
        <v>0</v>
      </c>
      <c r="E31" s="43">
        <f>Reporting!C31</f>
        <v>0</v>
      </c>
      <c r="F31" s="9">
        <f t="shared" ref="F31:G31" si="11">B31-D31</f>
        <v>0</v>
      </c>
      <c r="G31" s="9">
        <f t="shared" si="11"/>
        <v>0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5.75" customHeight="1" x14ac:dyDescent="0.15">
      <c r="A32" s="7">
        <f>Application!A32</f>
        <v>0</v>
      </c>
      <c r="B32" s="43">
        <f>Application!B32</f>
        <v>0</v>
      </c>
      <c r="C32" s="43">
        <f>Application!C32</f>
        <v>0</v>
      </c>
      <c r="D32" s="43">
        <f>Reporting!B32</f>
        <v>0</v>
      </c>
      <c r="E32" s="43">
        <f>Reporting!C32</f>
        <v>0</v>
      </c>
      <c r="F32" s="9">
        <f t="shared" ref="F32:G32" si="12">B32-D32</f>
        <v>0</v>
      </c>
      <c r="G32" s="9">
        <f t="shared" si="12"/>
        <v>0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5.75" customHeight="1" x14ac:dyDescent="0.15">
      <c r="A33" s="7">
        <f>Application!A33</f>
        <v>0</v>
      </c>
      <c r="B33" s="43">
        <f>Application!B33</f>
        <v>0</v>
      </c>
      <c r="C33" s="43">
        <f>Application!C33</f>
        <v>0</v>
      </c>
      <c r="D33" s="43">
        <f>Reporting!B33</f>
        <v>0</v>
      </c>
      <c r="E33" s="43">
        <f>Reporting!C33</f>
        <v>0</v>
      </c>
      <c r="F33" s="9">
        <f t="shared" ref="F33:G33" si="13">B33-D33</f>
        <v>0</v>
      </c>
      <c r="G33" s="9">
        <f t="shared" si="13"/>
        <v>0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.75" customHeight="1" x14ac:dyDescent="0.15">
      <c r="A34" s="7">
        <f>Application!A34</f>
        <v>0</v>
      </c>
      <c r="B34" s="43">
        <f>Application!B34</f>
        <v>0</v>
      </c>
      <c r="C34" s="43">
        <f>Application!C34</f>
        <v>0</v>
      </c>
      <c r="D34" s="43">
        <f>Reporting!B34</f>
        <v>0</v>
      </c>
      <c r="E34" s="43">
        <f>Reporting!C34</f>
        <v>0</v>
      </c>
      <c r="F34" s="9">
        <f t="shared" ref="F34:G34" si="14">B34-D34</f>
        <v>0</v>
      </c>
      <c r="G34" s="9">
        <f t="shared" si="14"/>
        <v>0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.75" customHeight="1" x14ac:dyDescent="0.15">
      <c r="A35" s="7">
        <f>Application!A35</f>
        <v>0</v>
      </c>
      <c r="B35" s="43">
        <f>Application!B35</f>
        <v>0</v>
      </c>
      <c r="C35" s="43">
        <f>Application!C35</f>
        <v>0</v>
      </c>
      <c r="D35" s="43">
        <f>Reporting!B35</f>
        <v>0</v>
      </c>
      <c r="E35" s="43">
        <f>Reporting!C35</f>
        <v>0</v>
      </c>
      <c r="F35" s="9">
        <f t="shared" ref="F35:G35" si="15">B35-D35</f>
        <v>0</v>
      </c>
      <c r="G35" s="9">
        <f t="shared" si="15"/>
        <v>0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.75" customHeight="1" x14ac:dyDescent="0.15">
      <c r="A36" s="7">
        <f>Application!A36</f>
        <v>0</v>
      </c>
      <c r="B36" s="43">
        <f>Application!B36</f>
        <v>0</v>
      </c>
      <c r="C36" s="43">
        <f>Application!C36</f>
        <v>0</v>
      </c>
      <c r="D36" s="43">
        <f>Reporting!B36</f>
        <v>0</v>
      </c>
      <c r="E36" s="43">
        <f>Reporting!C36</f>
        <v>0</v>
      </c>
      <c r="F36" s="9">
        <f t="shared" ref="F36:G36" si="16">B36-D36</f>
        <v>0</v>
      </c>
      <c r="G36" s="9">
        <f t="shared" si="16"/>
        <v>0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5.75" customHeight="1" x14ac:dyDescent="0.15">
      <c r="A37" s="7">
        <f>Application!A37</f>
        <v>0</v>
      </c>
      <c r="B37" s="43">
        <f>Application!B37</f>
        <v>0</v>
      </c>
      <c r="C37" s="43">
        <f>Application!C37</f>
        <v>0</v>
      </c>
      <c r="D37" s="43">
        <f>Reporting!B37</f>
        <v>0</v>
      </c>
      <c r="E37" s="43">
        <f>Reporting!C37</f>
        <v>0</v>
      </c>
      <c r="F37" s="9">
        <f t="shared" ref="F37:G37" si="17">B37-D37</f>
        <v>0</v>
      </c>
      <c r="G37" s="9">
        <f t="shared" si="17"/>
        <v>0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.75" customHeight="1" x14ac:dyDescent="0.15">
      <c r="A38" s="7">
        <f>Application!A38</f>
        <v>0</v>
      </c>
      <c r="B38" s="43">
        <f>Application!B38</f>
        <v>0</v>
      </c>
      <c r="C38" s="43">
        <f>Application!C38</f>
        <v>0</v>
      </c>
      <c r="D38" s="43">
        <f>Reporting!B38</f>
        <v>0</v>
      </c>
      <c r="E38" s="43">
        <f>Reporting!C38</f>
        <v>0</v>
      </c>
      <c r="F38" s="9">
        <f t="shared" ref="F38:G38" si="18">B38-D38</f>
        <v>0</v>
      </c>
      <c r="G38" s="9">
        <f t="shared" si="18"/>
        <v>0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.75" customHeight="1" x14ac:dyDescent="0.15">
      <c r="A39" s="27" t="s">
        <v>30</v>
      </c>
      <c r="B39" s="46">
        <f t="shared" ref="B39:G39" si="19">SUM(B25:B38)</f>
        <v>0</v>
      </c>
      <c r="C39" s="46">
        <f t="shared" si="19"/>
        <v>0</v>
      </c>
      <c r="D39" s="46">
        <f t="shared" si="19"/>
        <v>0</v>
      </c>
      <c r="E39" s="46">
        <f t="shared" si="19"/>
        <v>0</v>
      </c>
      <c r="F39" s="46">
        <f t="shared" si="19"/>
        <v>0</v>
      </c>
      <c r="G39" s="46">
        <f t="shared" si="19"/>
        <v>0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.75" customHeight="1" x14ac:dyDescent="0.15">
      <c r="A40" s="1"/>
      <c r="B40" s="30"/>
      <c r="C40" s="30"/>
      <c r="D40" s="30"/>
      <c r="E40" s="30"/>
      <c r="F40" s="30"/>
      <c r="G40" s="30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.75" customHeight="1" x14ac:dyDescent="0.15">
      <c r="A41" s="31" t="s">
        <v>31</v>
      </c>
      <c r="B41" s="32"/>
      <c r="C41" s="32"/>
      <c r="D41" s="32"/>
      <c r="E41" s="32"/>
      <c r="F41" s="32"/>
      <c r="G41" s="32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39" customHeight="1" x14ac:dyDescent="0.15">
      <c r="A42" s="38"/>
      <c r="B42" s="47"/>
      <c r="C42" s="50"/>
      <c r="D42" s="56"/>
      <c r="E42" s="56"/>
      <c r="F42" s="56"/>
      <c r="G42" s="5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39" customHeight="1" x14ac:dyDescent="0.15">
      <c r="A43" s="39"/>
      <c r="B43" s="48"/>
      <c r="C43" s="50"/>
      <c r="D43" s="56"/>
      <c r="E43" s="56"/>
      <c r="F43" s="56"/>
      <c r="G43" s="5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.75" customHeight="1" x14ac:dyDescent="0.15">
      <c r="A44" s="1"/>
      <c r="B44" s="30"/>
      <c r="C44" s="30"/>
      <c r="D44" s="30"/>
      <c r="E44" s="30"/>
      <c r="F44" s="30"/>
      <c r="G44" s="30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.75" customHeight="1" x14ac:dyDescent="0.15">
      <c r="A45" s="1"/>
      <c r="B45" s="30"/>
      <c r="C45" s="30"/>
      <c r="D45" s="30"/>
      <c r="E45" s="30"/>
      <c r="F45" s="30"/>
      <c r="G45" s="30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75" customHeight="1" x14ac:dyDescent="0.15">
      <c r="A46" s="1"/>
      <c r="B46" s="30"/>
      <c r="C46" s="30"/>
      <c r="D46" s="30"/>
      <c r="E46" s="30"/>
      <c r="F46" s="30"/>
      <c r="G46" s="30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customHeight="1" x14ac:dyDescent="0.15">
      <c r="A47" s="1"/>
      <c r="B47" s="30"/>
      <c r="C47" s="30"/>
      <c r="D47" s="30"/>
      <c r="E47" s="30"/>
      <c r="F47" s="30"/>
      <c r="G47" s="30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 x14ac:dyDescent="0.15">
      <c r="A48" s="1"/>
      <c r="B48" s="30"/>
      <c r="C48" s="30"/>
      <c r="D48" s="30"/>
      <c r="E48" s="30"/>
      <c r="F48" s="30"/>
      <c r="G48" s="30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 x14ac:dyDescent="0.15">
      <c r="A49" s="1"/>
      <c r="B49" s="30"/>
      <c r="C49" s="30"/>
      <c r="D49" s="30"/>
      <c r="E49" s="30"/>
      <c r="F49" s="30"/>
      <c r="G49" s="30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 x14ac:dyDescent="0.15">
      <c r="A50" s="1"/>
      <c r="B50" s="30"/>
      <c r="C50" s="30"/>
      <c r="D50" s="30"/>
      <c r="E50" s="30"/>
      <c r="F50" s="30"/>
      <c r="G50" s="30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 x14ac:dyDescent="0.15">
      <c r="A51" s="1"/>
      <c r="B51" s="30"/>
      <c r="C51" s="30"/>
      <c r="D51" s="30"/>
      <c r="E51" s="30"/>
      <c r="F51" s="30"/>
      <c r="G51" s="30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 x14ac:dyDescent="0.15">
      <c r="A52" s="1"/>
      <c r="B52" s="30"/>
      <c r="C52" s="30"/>
      <c r="D52" s="30"/>
      <c r="E52" s="30"/>
      <c r="F52" s="30"/>
      <c r="G52" s="30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 x14ac:dyDescent="0.15">
      <c r="A53" s="1"/>
      <c r="B53" s="30"/>
      <c r="C53" s="30"/>
      <c r="D53" s="30"/>
      <c r="E53" s="30"/>
      <c r="F53" s="30"/>
      <c r="G53" s="30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 x14ac:dyDescent="0.15">
      <c r="A54" s="1"/>
      <c r="B54" s="30"/>
      <c r="C54" s="30"/>
      <c r="D54" s="30"/>
      <c r="E54" s="30"/>
      <c r="F54" s="30"/>
      <c r="G54" s="30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 x14ac:dyDescent="0.15">
      <c r="A55" s="1"/>
      <c r="B55" s="30"/>
      <c r="C55" s="30"/>
      <c r="D55" s="30"/>
      <c r="E55" s="30"/>
      <c r="F55" s="30"/>
      <c r="G55" s="30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 x14ac:dyDescent="0.15">
      <c r="A56" s="1"/>
      <c r="B56" s="30"/>
      <c r="C56" s="30"/>
      <c r="D56" s="30"/>
      <c r="E56" s="30"/>
      <c r="F56" s="30"/>
      <c r="G56" s="30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 x14ac:dyDescent="0.15">
      <c r="A57" s="1"/>
      <c r="B57" s="30"/>
      <c r="C57" s="30"/>
      <c r="D57" s="30"/>
      <c r="E57" s="30"/>
      <c r="F57" s="30"/>
      <c r="G57" s="30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 x14ac:dyDescent="0.15">
      <c r="A58" s="1"/>
      <c r="B58" s="30"/>
      <c r="C58" s="30"/>
      <c r="D58" s="30"/>
      <c r="E58" s="30"/>
      <c r="F58" s="30"/>
      <c r="G58" s="30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 x14ac:dyDescent="0.15">
      <c r="A59" s="1"/>
      <c r="B59" s="30"/>
      <c r="C59" s="30"/>
      <c r="D59" s="30"/>
      <c r="E59" s="30"/>
      <c r="F59" s="30"/>
      <c r="G59" s="30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 x14ac:dyDescent="0.15">
      <c r="A60" s="1"/>
      <c r="B60" s="30"/>
      <c r="C60" s="30"/>
      <c r="D60" s="30"/>
      <c r="E60" s="30"/>
      <c r="F60" s="30"/>
      <c r="G60" s="30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 x14ac:dyDescent="0.15">
      <c r="A61" s="1"/>
      <c r="B61" s="30"/>
      <c r="C61" s="30"/>
      <c r="D61" s="30"/>
      <c r="E61" s="30"/>
      <c r="F61" s="30"/>
      <c r="G61" s="30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 x14ac:dyDescent="0.15">
      <c r="A62" s="1"/>
      <c r="B62" s="30"/>
      <c r="C62" s="30"/>
      <c r="D62" s="30"/>
      <c r="E62" s="30"/>
      <c r="F62" s="30"/>
      <c r="G62" s="30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 x14ac:dyDescent="0.15">
      <c r="A63" s="1"/>
      <c r="B63" s="30"/>
      <c r="C63" s="30"/>
      <c r="D63" s="30"/>
      <c r="E63" s="30"/>
      <c r="F63" s="30"/>
      <c r="G63" s="30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 x14ac:dyDescent="0.15">
      <c r="A64" s="1"/>
      <c r="B64" s="30"/>
      <c r="C64" s="30"/>
      <c r="D64" s="30"/>
      <c r="E64" s="30"/>
      <c r="F64" s="30"/>
      <c r="G64" s="30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 x14ac:dyDescent="0.15">
      <c r="A65" s="1"/>
      <c r="B65" s="30"/>
      <c r="C65" s="30"/>
      <c r="D65" s="30"/>
      <c r="E65" s="30"/>
      <c r="F65" s="30"/>
      <c r="G65" s="30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 x14ac:dyDescent="0.15">
      <c r="A66" s="1"/>
      <c r="B66" s="30"/>
      <c r="C66" s="30"/>
      <c r="D66" s="30"/>
      <c r="E66" s="30"/>
      <c r="F66" s="30"/>
      <c r="G66" s="30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 x14ac:dyDescent="0.15">
      <c r="A67" s="1"/>
      <c r="B67" s="30"/>
      <c r="C67" s="30"/>
      <c r="D67" s="30"/>
      <c r="E67" s="30"/>
      <c r="F67" s="30"/>
      <c r="G67" s="30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 x14ac:dyDescent="0.15">
      <c r="A68" s="1"/>
      <c r="B68" s="30"/>
      <c r="C68" s="30"/>
      <c r="D68" s="30"/>
      <c r="E68" s="30"/>
      <c r="F68" s="30"/>
      <c r="G68" s="30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 x14ac:dyDescent="0.15">
      <c r="A69" s="1"/>
      <c r="B69" s="30"/>
      <c r="C69" s="30"/>
      <c r="D69" s="30"/>
      <c r="E69" s="30"/>
      <c r="F69" s="30"/>
      <c r="G69" s="30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 x14ac:dyDescent="0.15">
      <c r="A70" s="1"/>
      <c r="B70" s="30"/>
      <c r="C70" s="30"/>
      <c r="D70" s="30"/>
      <c r="E70" s="30"/>
      <c r="F70" s="30"/>
      <c r="G70" s="30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 x14ac:dyDescent="0.15">
      <c r="A71" s="1"/>
      <c r="B71" s="30"/>
      <c r="C71" s="30"/>
      <c r="D71" s="30"/>
      <c r="E71" s="30"/>
      <c r="F71" s="30"/>
      <c r="G71" s="30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 x14ac:dyDescent="0.15">
      <c r="A72" s="1"/>
      <c r="B72" s="30"/>
      <c r="C72" s="30"/>
      <c r="D72" s="30"/>
      <c r="E72" s="30"/>
      <c r="F72" s="30"/>
      <c r="G72" s="30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 x14ac:dyDescent="0.15">
      <c r="A73" s="1"/>
      <c r="B73" s="30"/>
      <c r="C73" s="30"/>
      <c r="D73" s="30"/>
      <c r="E73" s="30"/>
      <c r="F73" s="30"/>
      <c r="G73" s="30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 x14ac:dyDescent="0.15">
      <c r="A74" s="1"/>
      <c r="B74" s="30"/>
      <c r="C74" s="30"/>
      <c r="D74" s="30"/>
      <c r="E74" s="30"/>
      <c r="F74" s="30"/>
      <c r="G74" s="30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 x14ac:dyDescent="0.15">
      <c r="A75" s="1"/>
      <c r="B75" s="30"/>
      <c r="C75" s="30"/>
      <c r="D75" s="30"/>
      <c r="E75" s="30"/>
      <c r="F75" s="30"/>
      <c r="G75" s="30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 x14ac:dyDescent="0.15">
      <c r="A76" s="1"/>
      <c r="B76" s="30"/>
      <c r="C76" s="30"/>
      <c r="D76" s="30"/>
      <c r="E76" s="30"/>
      <c r="F76" s="30"/>
      <c r="G76" s="30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 x14ac:dyDescent="0.15">
      <c r="A77" s="1"/>
      <c r="B77" s="30"/>
      <c r="C77" s="30"/>
      <c r="D77" s="30"/>
      <c r="E77" s="30"/>
      <c r="F77" s="30"/>
      <c r="G77" s="30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 x14ac:dyDescent="0.15">
      <c r="A78" s="1"/>
      <c r="B78" s="30"/>
      <c r="C78" s="30"/>
      <c r="D78" s="30"/>
      <c r="E78" s="30"/>
      <c r="F78" s="30"/>
      <c r="G78" s="30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 x14ac:dyDescent="0.15">
      <c r="A79" s="1"/>
      <c r="B79" s="30"/>
      <c r="C79" s="30"/>
      <c r="D79" s="30"/>
      <c r="E79" s="30"/>
      <c r="F79" s="30"/>
      <c r="G79" s="30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 x14ac:dyDescent="0.15">
      <c r="A80" s="1"/>
      <c r="B80" s="30"/>
      <c r="C80" s="30"/>
      <c r="D80" s="30"/>
      <c r="E80" s="30"/>
      <c r="F80" s="30"/>
      <c r="G80" s="30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 x14ac:dyDescent="0.15">
      <c r="A81" s="1"/>
      <c r="B81" s="30"/>
      <c r="C81" s="30"/>
      <c r="D81" s="30"/>
      <c r="E81" s="30"/>
      <c r="F81" s="30"/>
      <c r="G81" s="30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 x14ac:dyDescent="0.15">
      <c r="A82" s="1"/>
      <c r="B82" s="30"/>
      <c r="C82" s="30"/>
      <c r="D82" s="30"/>
      <c r="E82" s="30"/>
      <c r="F82" s="30"/>
      <c r="G82" s="30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 x14ac:dyDescent="0.15">
      <c r="A83" s="1"/>
      <c r="B83" s="30"/>
      <c r="C83" s="30"/>
      <c r="D83" s="30"/>
      <c r="E83" s="30"/>
      <c r="F83" s="30"/>
      <c r="G83" s="30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 x14ac:dyDescent="0.15">
      <c r="A84" s="1"/>
      <c r="B84" s="30"/>
      <c r="C84" s="30"/>
      <c r="D84" s="30"/>
      <c r="E84" s="30"/>
      <c r="F84" s="30"/>
      <c r="G84" s="30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 x14ac:dyDescent="0.15">
      <c r="A85" s="1"/>
      <c r="B85" s="30"/>
      <c r="C85" s="30"/>
      <c r="D85" s="30"/>
      <c r="E85" s="30"/>
      <c r="F85" s="30"/>
      <c r="G85" s="30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 x14ac:dyDescent="0.15">
      <c r="A86" s="1"/>
      <c r="B86" s="30"/>
      <c r="C86" s="30"/>
      <c r="D86" s="30"/>
      <c r="E86" s="30"/>
      <c r="F86" s="30"/>
      <c r="G86" s="30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 x14ac:dyDescent="0.15">
      <c r="A87" s="1"/>
      <c r="B87" s="30"/>
      <c r="C87" s="30"/>
      <c r="D87" s="30"/>
      <c r="E87" s="30"/>
      <c r="F87" s="30"/>
      <c r="G87" s="30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 x14ac:dyDescent="0.15">
      <c r="A88" s="1"/>
      <c r="B88" s="30"/>
      <c r="C88" s="30"/>
      <c r="D88" s="30"/>
      <c r="E88" s="30"/>
      <c r="F88" s="30"/>
      <c r="G88" s="30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 x14ac:dyDescent="0.15">
      <c r="A89" s="1"/>
      <c r="B89" s="30"/>
      <c r="C89" s="30"/>
      <c r="D89" s="30"/>
      <c r="E89" s="30"/>
      <c r="F89" s="30"/>
      <c r="G89" s="30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 x14ac:dyDescent="0.15">
      <c r="A90" s="1"/>
      <c r="B90" s="30"/>
      <c r="C90" s="30"/>
      <c r="D90" s="30"/>
      <c r="E90" s="30"/>
      <c r="F90" s="30"/>
      <c r="G90" s="30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 x14ac:dyDescent="0.15">
      <c r="A91" s="1"/>
      <c r="B91" s="30"/>
      <c r="C91" s="30"/>
      <c r="D91" s="30"/>
      <c r="E91" s="30"/>
      <c r="F91" s="30"/>
      <c r="G91" s="30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 x14ac:dyDescent="0.15">
      <c r="A92" s="1"/>
      <c r="B92" s="30"/>
      <c r="C92" s="30"/>
      <c r="D92" s="30"/>
      <c r="E92" s="30"/>
      <c r="F92" s="30"/>
      <c r="G92" s="30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 x14ac:dyDescent="0.15">
      <c r="A93" s="1"/>
      <c r="B93" s="30"/>
      <c r="C93" s="30"/>
      <c r="D93" s="30"/>
      <c r="E93" s="30"/>
      <c r="F93" s="30"/>
      <c r="G93" s="30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 x14ac:dyDescent="0.15">
      <c r="A94" s="1"/>
      <c r="B94" s="30"/>
      <c r="C94" s="30"/>
      <c r="D94" s="30"/>
      <c r="E94" s="30"/>
      <c r="F94" s="30"/>
      <c r="G94" s="30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 x14ac:dyDescent="0.15">
      <c r="A95" s="1"/>
      <c r="B95" s="30"/>
      <c r="C95" s="30"/>
      <c r="D95" s="30"/>
      <c r="E95" s="30"/>
      <c r="F95" s="30"/>
      <c r="G95" s="30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 x14ac:dyDescent="0.15">
      <c r="A96" s="1"/>
      <c r="B96" s="30"/>
      <c r="C96" s="30"/>
      <c r="D96" s="30"/>
      <c r="E96" s="30"/>
      <c r="F96" s="30"/>
      <c r="G96" s="30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 x14ac:dyDescent="0.15">
      <c r="A97" s="1"/>
      <c r="B97" s="30"/>
      <c r="C97" s="30"/>
      <c r="D97" s="30"/>
      <c r="E97" s="30"/>
      <c r="F97" s="30"/>
      <c r="G97" s="30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 x14ac:dyDescent="0.15">
      <c r="A98" s="1"/>
      <c r="B98" s="30"/>
      <c r="C98" s="30"/>
      <c r="D98" s="30"/>
      <c r="E98" s="30"/>
      <c r="F98" s="30"/>
      <c r="G98" s="30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 x14ac:dyDescent="0.15">
      <c r="A99" s="1"/>
      <c r="B99" s="30"/>
      <c r="C99" s="30"/>
      <c r="D99" s="30"/>
      <c r="E99" s="30"/>
      <c r="F99" s="30"/>
      <c r="G99" s="30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 x14ac:dyDescent="0.15">
      <c r="A100" s="1"/>
      <c r="B100" s="30"/>
      <c r="C100" s="30"/>
      <c r="D100" s="30"/>
      <c r="E100" s="30"/>
      <c r="F100" s="30"/>
      <c r="G100" s="30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 x14ac:dyDescent="0.15">
      <c r="A101" s="1"/>
      <c r="B101" s="30"/>
      <c r="C101" s="30"/>
      <c r="D101" s="30"/>
      <c r="E101" s="30"/>
      <c r="F101" s="30"/>
      <c r="G101" s="30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 x14ac:dyDescent="0.15">
      <c r="A102" s="1"/>
      <c r="B102" s="30"/>
      <c r="C102" s="30"/>
      <c r="D102" s="30"/>
      <c r="E102" s="30"/>
      <c r="F102" s="30"/>
      <c r="G102" s="30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 x14ac:dyDescent="0.15">
      <c r="A103" s="1"/>
      <c r="B103" s="30"/>
      <c r="C103" s="30"/>
      <c r="D103" s="30"/>
      <c r="E103" s="30"/>
      <c r="F103" s="30"/>
      <c r="G103" s="30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 x14ac:dyDescent="0.15">
      <c r="A104" s="1"/>
      <c r="B104" s="30"/>
      <c r="C104" s="30"/>
      <c r="D104" s="30"/>
      <c r="E104" s="30"/>
      <c r="F104" s="30"/>
      <c r="G104" s="30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 x14ac:dyDescent="0.15">
      <c r="A105" s="1"/>
      <c r="B105" s="30"/>
      <c r="C105" s="30"/>
      <c r="D105" s="30"/>
      <c r="E105" s="30"/>
      <c r="F105" s="30"/>
      <c r="G105" s="30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 x14ac:dyDescent="0.15">
      <c r="A106" s="1"/>
      <c r="B106" s="30"/>
      <c r="C106" s="30"/>
      <c r="D106" s="30"/>
      <c r="E106" s="30"/>
      <c r="F106" s="30"/>
      <c r="G106" s="30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 x14ac:dyDescent="0.15">
      <c r="A107" s="1"/>
      <c r="B107" s="30"/>
      <c r="C107" s="30"/>
      <c r="D107" s="30"/>
      <c r="E107" s="30"/>
      <c r="F107" s="30"/>
      <c r="G107" s="30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 x14ac:dyDescent="0.15">
      <c r="A108" s="1"/>
      <c r="B108" s="30"/>
      <c r="C108" s="30"/>
      <c r="D108" s="30"/>
      <c r="E108" s="30"/>
      <c r="F108" s="30"/>
      <c r="G108" s="30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 x14ac:dyDescent="0.15">
      <c r="A109" s="1"/>
      <c r="B109" s="30"/>
      <c r="C109" s="30"/>
      <c r="D109" s="30"/>
      <c r="E109" s="30"/>
      <c r="F109" s="30"/>
      <c r="G109" s="30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 x14ac:dyDescent="0.15">
      <c r="A110" s="1"/>
      <c r="B110" s="30"/>
      <c r="C110" s="30"/>
      <c r="D110" s="30"/>
      <c r="E110" s="30"/>
      <c r="F110" s="30"/>
      <c r="G110" s="30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 x14ac:dyDescent="0.15">
      <c r="A111" s="1"/>
      <c r="B111" s="30"/>
      <c r="C111" s="30"/>
      <c r="D111" s="30"/>
      <c r="E111" s="30"/>
      <c r="F111" s="30"/>
      <c r="G111" s="30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 x14ac:dyDescent="0.15">
      <c r="A112" s="1"/>
      <c r="B112" s="30"/>
      <c r="C112" s="30"/>
      <c r="D112" s="30"/>
      <c r="E112" s="30"/>
      <c r="F112" s="30"/>
      <c r="G112" s="30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 x14ac:dyDescent="0.15">
      <c r="A113" s="1"/>
      <c r="B113" s="30"/>
      <c r="C113" s="30"/>
      <c r="D113" s="30"/>
      <c r="E113" s="30"/>
      <c r="F113" s="30"/>
      <c r="G113" s="30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 x14ac:dyDescent="0.15">
      <c r="A114" s="1"/>
      <c r="B114" s="30"/>
      <c r="C114" s="30"/>
      <c r="D114" s="30"/>
      <c r="E114" s="30"/>
      <c r="F114" s="30"/>
      <c r="G114" s="30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 x14ac:dyDescent="0.15">
      <c r="A115" s="1"/>
      <c r="B115" s="30"/>
      <c r="C115" s="30"/>
      <c r="D115" s="30"/>
      <c r="E115" s="30"/>
      <c r="F115" s="30"/>
      <c r="G115" s="30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 x14ac:dyDescent="0.15">
      <c r="A116" s="1"/>
      <c r="B116" s="30"/>
      <c r="C116" s="30"/>
      <c r="D116" s="30"/>
      <c r="E116" s="30"/>
      <c r="F116" s="30"/>
      <c r="G116" s="30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 x14ac:dyDescent="0.15">
      <c r="A117" s="1"/>
      <c r="B117" s="30"/>
      <c r="C117" s="30"/>
      <c r="D117" s="30"/>
      <c r="E117" s="30"/>
      <c r="F117" s="30"/>
      <c r="G117" s="30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 x14ac:dyDescent="0.15">
      <c r="A118" s="1"/>
      <c r="B118" s="30"/>
      <c r="C118" s="30"/>
      <c r="D118" s="30"/>
      <c r="E118" s="30"/>
      <c r="F118" s="30"/>
      <c r="G118" s="30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 x14ac:dyDescent="0.15">
      <c r="A119" s="1"/>
      <c r="B119" s="30"/>
      <c r="C119" s="30"/>
      <c r="D119" s="30"/>
      <c r="E119" s="30"/>
      <c r="F119" s="30"/>
      <c r="G119" s="30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 x14ac:dyDescent="0.15">
      <c r="A120" s="1"/>
      <c r="B120" s="30"/>
      <c r="C120" s="30"/>
      <c r="D120" s="30"/>
      <c r="E120" s="30"/>
      <c r="F120" s="30"/>
      <c r="G120" s="30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 x14ac:dyDescent="0.15">
      <c r="A121" s="1"/>
      <c r="B121" s="30"/>
      <c r="C121" s="30"/>
      <c r="D121" s="30"/>
      <c r="E121" s="30"/>
      <c r="F121" s="30"/>
      <c r="G121" s="30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 x14ac:dyDescent="0.15">
      <c r="A122" s="1"/>
      <c r="B122" s="30"/>
      <c r="C122" s="30"/>
      <c r="D122" s="30"/>
      <c r="E122" s="30"/>
      <c r="F122" s="30"/>
      <c r="G122" s="30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 x14ac:dyDescent="0.15">
      <c r="A123" s="1"/>
      <c r="B123" s="30"/>
      <c r="C123" s="30"/>
      <c r="D123" s="30"/>
      <c r="E123" s="30"/>
      <c r="F123" s="30"/>
      <c r="G123" s="30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 x14ac:dyDescent="0.15">
      <c r="A124" s="1"/>
      <c r="B124" s="30"/>
      <c r="C124" s="30"/>
      <c r="D124" s="30"/>
      <c r="E124" s="30"/>
      <c r="F124" s="30"/>
      <c r="G124" s="30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 x14ac:dyDescent="0.15">
      <c r="A125" s="1"/>
      <c r="B125" s="30"/>
      <c r="C125" s="30"/>
      <c r="D125" s="30"/>
      <c r="E125" s="30"/>
      <c r="F125" s="30"/>
      <c r="G125" s="30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 x14ac:dyDescent="0.15">
      <c r="A126" s="1"/>
      <c r="B126" s="30"/>
      <c r="C126" s="30"/>
      <c r="D126" s="30"/>
      <c r="E126" s="30"/>
      <c r="F126" s="30"/>
      <c r="G126" s="30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 x14ac:dyDescent="0.15">
      <c r="A127" s="1"/>
      <c r="B127" s="30"/>
      <c r="C127" s="30"/>
      <c r="D127" s="30"/>
      <c r="E127" s="30"/>
      <c r="F127" s="30"/>
      <c r="G127" s="30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 x14ac:dyDescent="0.15">
      <c r="A128" s="1"/>
      <c r="B128" s="30"/>
      <c r="C128" s="30"/>
      <c r="D128" s="30"/>
      <c r="E128" s="30"/>
      <c r="F128" s="30"/>
      <c r="G128" s="30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 x14ac:dyDescent="0.15">
      <c r="A129" s="1"/>
      <c r="B129" s="30"/>
      <c r="C129" s="30"/>
      <c r="D129" s="30"/>
      <c r="E129" s="30"/>
      <c r="F129" s="30"/>
      <c r="G129" s="30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 x14ac:dyDescent="0.15">
      <c r="A130" s="1"/>
      <c r="B130" s="30"/>
      <c r="C130" s="30"/>
      <c r="D130" s="30"/>
      <c r="E130" s="30"/>
      <c r="F130" s="30"/>
      <c r="G130" s="30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 x14ac:dyDescent="0.15">
      <c r="A131" s="1"/>
      <c r="B131" s="30"/>
      <c r="C131" s="30"/>
      <c r="D131" s="30"/>
      <c r="E131" s="30"/>
      <c r="F131" s="30"/>
      <c r="G131" s="30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 x14ac:dyDescent="0.15">
      <c r="A132" s="1"/>
      <c r="B132" s="30"/>
      <c r="C132" s="30"/>
      <c r="D132" s="30"/>
      <c r="E132" s="30"/>
      <c r="F132" s="30"/>
      <c r="G132" s="30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 x14ac:dyDescent="0.15">
      <c r="A133" s="1"/>
      <c r="B133" s="30"/>
      <c r="C133" s="30"/>
      <c r="D133" s="30"/>
      <c r="E133" s="30"/>
      <c r="F133" s="30"/>
      <c r="G133" s="30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 x14ac:dyDescent="0.15">
      <c r="A134" s="1"/>
      <c r="B134" s="30"/>
      <c r="C134" s="30"/>
      <c r="D134" s="30"/>
      <c r="E134" s="30"/>
      <c r="F134" s="30"/>
      <c r="G134" s="30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 x14ac:dyDescent="0.15">
      <c r="A135" s="1"/>
      <c r="B135" s="30"/>
      <c r="C135" s="30"/>
      <c r="D135" s="30"/>
      <c r="E135" s="30"/>
      <c r="F135" s="30"/>
      <c r="G135" s="30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 x14ac:dyDescent="0.15">
      <c r="A136" s="1"/>
      <c r="B136" s="30"/>
      <c r="C136" s="30"/>
      <c r="D136" s="30"/>
      <c r="E136" s="30"/>
      <c r="F136" s="30"/>
      <c r="G136" s="30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 x14ac:dyDescent="0.15">
      <c r="A137" s="1"/>
      <c r="B137" s="30"/>
      <c r="C137" s="30"/>
      <c r="D137" s="30"/>
      <c r="E137" s="30"/>
      <c r="F137" s="30"/>
      <c r="G137" s="30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 x14ac:dyDescent="0.15">
      <c r="A138" s="1"/>
      <c r="B138" s="30"/>
      <c r="C138" s="30"/>
      <c r="D138" s="30"/>
      <c r="E138" s="30"/>
      <c r="F138" s="30"/>
      <c r="G138" s="30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 x14ac:dyDescent="0.15">
      <c r="A139" s="1"/>
      <c r="B139" s="30"/>
      <c r="C139" s="30"/>
      <c r="D139" s="30"/>
      <c r="E139" s="30"/>
      <c r="F139" s="30"/>
      <c r="G139" s="30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 x14ac:dyDescent="0.15">
      <c r="A140" s="1"/>
      <c r="B140" s="30"/>
      <c r="C140" s="30"/>
      <c r="D140" s="30"/>
      <c r="E140" s="30"/>
      <c r="F140" s="30"/>
      <c r="G140" s="30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 x14ac:dyDescent="0.15">
      <c r="A141" s="1"/>
      <c r="B141" s="30"/>
      <c r="C141" s="30"/>
      <c r="D141" s="30"/>
      <c r="E141" s="30"/>
      <c r="F141" s="30"/>
      <c r="G141" s="30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 x14ac:dyDescent="0.15">
      <c r="A142" s="1"/>
      <c r="B142" s="30"/>
      <c r="C142" s="30"/>
      <c r="D142" s="30"/>
      <c r="E142" s="30"/>
      <c r="F142" s="30"/>
      <c r="G142" s="30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 x14ac:dyDescent="0.15">
      <c r="A143" s="1"/>
      <c r="B143" s="30"/>
      <c r="C143" s="30"/>
      <c r="D143" s="30"/>
      <c r="E143" s="30"/>
      <c r="F143" s="30"/>
      <c r="G143" s="30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 x14ac:dyDescent="0.15">
      <c r="A144" s="1"/>
      <c r="B144" s="30"/>
      <c r="C144" s="30"/>
      <c r="D144" s="30"/>
      <c r="E144" s="30"/>
      <c r="F144" s="30"/>
      <c r="G144" s="30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 x14ac:dyDescent="0.15">
      <c r="A145" s="1"/>
      <c r="B145" s="30"/>
      <c r="C145" s="30"/>
      <c r="D145" s="30"/>
      <c r="E145" s="30"/>
      <c r="F145" s="30"/>
      <c r="G145" s="30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 x14ac:dyDescent="0.15">
      <c r="A146" s="1"/>
      <c r="B146" s="30"/>
      <c r="C146" s="30"/>
      <c r="D146" s="30"/>
      <c r="E146" s="30"/>
      <c r="F146" s="30"/>
      <c r="G146" s="30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 x14ac:dyDescent="0.15">
      <c r="A147" s="1"/>
      <c r="B147" s="30"/>
      <c r="C147" s="30"/>
      <c r="D147" s="30"/>
      <c r="E147" s="30"/>
      <c r="F147" s="30"/>
      <c r="G147" s="30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 x14ac:dyDescent="0.15">
      <c r="A148" s="1"/>
      <c r="B148" s="30"/>
      <c r="C148" s="30"/>
      <c r="D148" s="30"/>
      <c r="E148" s="30"/>
      <c r="F148" s="30"/>
      <c r="G148" s="30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 x14ac:dyDescent="0.15">
      <c r="A149" s="1"/>
      <c r="B149" s="30"/>
      <c r="C149" s="30"/>
      <c r="D149" s="30"/>
      <c r="E149" s="30"/>
      <c r="F149" s="30"/>
      <c r="G149" s="30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 x14ac:dyDescent="0.15">
      <c r="A150" s="1"/>
      <c r="B150" s="30"/>
      <c r="C150" s="30"/>
      <c r="D150" s="30"/>
      <c r="E150" s="30"/>
      <c r="F150" s="30"/>
      <c r="G150" s="30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 x14ac:dyDescent="0.15">
      <c r="A151" s="1"/>
      <c r="B151" s="30"/>
      <c r="C151" s="30"/>
      <c r="D151" s="30"/>
      <c r="E151" s="30"/>
      <c r="F151" s="30"/>
      <c r="G151" s="30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 x14ac:dyDescent="0.15">
      <c r="A152" s="1"/>
      <c r="B152" s="30"/>
      <c r="C152" s="30"/>
      <c r="D152" s="30"/>
      <c r="E152" s="30"/>
      <c r="F152" s="30"/>
      <c r="G152" s="30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 x14ac:dyDescent="0.15">
      <c r="A153" s="1"/>
      <c r="B153" s="30"/>
      <c r="C153" s="30"/>
      <c r="D153" s="30"/>
      <c r="E153" s="30"/>
      <c r="F153" s="30"/>
      <c r="G153" s="30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 x14ac:dyDescent="0.15">
      <c r="A154" s="1"/>
      <c r="B154" s="30"/>
      <c r="C154" s="30"/>
      <c r="D154" s="30"/>
      <c r="E154" s="30"/>
      <c r="F154" s="30"/>
      <c r="G154" s="30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 x14ac:dyDescent="0.15">
      <c r="A155" s="1"/>
      <c r="B155" s="30"/>
      <c r="C155" s="30"/>
      <c r="D155" s="30"/>
      <c r="E155" s="30"/>
      <c r="F155" s="30"/>
      <c r="G155" s="30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 x14ac:dyDescent="0.15">
      <c r="A156" s="1"/>
      <c r="B156" s="30"/>
      <c r="C156" s="30"/>
      <c r="D156" s="30"/>
      <c r="E156" s="30"/>
      <c r="F156" s="30"/>
      <c r="G156" s="30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 x14ac:dyDescent="0.15">
      <c r="A157" s="1"/>
      <c r="B157" s="30"/>
      <c r="C157" s="30"/>
      <c r="D157" s="30"/>
      <c r="E157" s="30"/>
      <c r="F157" s="30"/>
      <c r="G157" s="30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 x14ac:dyDescent="0.15">
      <c r="A158" s="1"/>
      <c r="B158" s="30"/>
      <c r="C158" s="30"/>
      <c r="D158" s="30"/>
      <c r="E158" s="30"/>
      <c r="F158" s="30"/>
      <c r="G158" s="30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 x14ac:dyDescent="0.15">
      <c r="A159" s="1"/>
      <c r="B159" s="30"/>
      <c r="C159" s="30"/>
      <c r="D159" s="30"/>
      <c r="E159" s="30"/>
      <c r="F159" s="30"/>
      <c r="G159" s="30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 x14ac:dyDescent="0.15">
      <c r="A160" s="1"/>
      <c r="B160" s="30"/>
      <c r="C160" s="30"/>
      <c r="D160" s="30"/>
      <c r="E160" s="30"/>
      <c r="F160" s="30"/>
      <c r="G160" s="30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 x14ac:dyDescent="0.15">
      <c r="A161" s="1"/>
      <c r="B161" s="30"/>
      <c r="C161" s="30"/>
      <c r="D161" s="30"/>
      <c r="E161" s="30"/>
      <c r="F161" s="30"/>
      <c r="G161" s="30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 x14ac:dyDescent="0.15">
      <c r="A162" s="1"/>
      <c r="B162" s="30"/>
      <c r="C162" s="30"/>
      <c r="D162" s="30"/>
      <c r="E162" s="30"/>
      <c r="F162" s="30"/>
      <c r="G162" s="30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 x14ac:dyDescent="0.15">
      <c r="A163" s="1"/>
      <c r="B163" s="30"/>
      <c r="C163" s="30"/>
      <c r="D163" s="30"/>
      <c r="E163" s="30"/>
      <c r="F163" s="30"/>
      <c r="G163" s="30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 x14ac:dyDescent="0.15">
      <c r="A164" s="1"/>
      <c r="B164" s="30"/>
      <c r="C164" s="30"/>
      <c r="D164" s="30"/>
      <c r="E164" s="30"/>
      <c r="F164" s="30"/>
      <c r="G164" s="30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 x14ac:dyDescent="0.15">
      <c r="A165" s="1"/>
      <c r="B165" s="30"/>
      <c r="C165" s="30"/>
      <c r="D165" s="30"/>
      <c r="E165" s="30"/>
      <c r="F165" s="30"/>
      <c r="G165" s="30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 x14ac:dyDescent="0.15">
      <c r="A166" s="1"/>
      <c r="B166" s="30"/>
      <c r="C166" s="30"/>
      <c r="D166" s="30"/>
      <c r="E166" s="30"/>
      <c r="F166" s="30"/>
      <c r="G166" s="30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 x14ac:dyDescent="0.15">
      <c r="A167" s="1"/>
      <c r="B167" s="30"/>
      <c r="C167" s="30"/>
      <c r="D167" s="30"/>
      <c r="E167" s="30"/>
      <c r="F167" s="30"/>
      <c r="G167" s="30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 x14ac:dyDescent="0.15">
      <c r="A168" s="1"/>
      <c r="B168" s="30"/>
      <c r="C168" s="30"/>
      <c r="D168" s="30"/>
      <c r="E168" s="30"/>
      <c r="F168" s="30"/>
      <c r="G168" s="30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 x14ac:dyDescent="0.15">
      <c r="A169" s="1"/>
      <c r="B169" s="30"/>
      <c r="C169" s="30"/>
      <c r="D169" s="30"/>
      <c r="E169" s="30"/>
      <c r="F169" s="30"/>
      <c r="G169" s="30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 x14ac:dyDescent="0.15">
      <c r="A170" s="1"/>
      <c r="B170" s="30"/>
      <c r="C170" s="30"/>
      <c r="D170" s="30"/>
      <c r="E170" s="30"/>
      <c r="F170" s="30"/>
      <c r="G170" s="30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 x14ac:dyDescent="0.15">
      <c r="A171" s="1"/>
      <c r="B171" s="30"/>
      <c r="C171" s="30"/>
      <c r="D171" s="30"/>
      <c r="E171" s="30"/>
      <c r="F171" s="30"/>
      <c r="G171" s="30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 x14ac:dyDescent="0.15">
      <c r="A172" s="1"/>
      <c r="B172" s="30"/>
      <c r="C172" s="30"/>
      <c r="D172" s="30"/>
      <c r="E172" s="30"/>
      <c r="F172" s="30"/>
      <c r="G172" s="30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 x14ac:dyDescent="0.15">
      <c r="A173" s="1"/>
      <c r="B173" s="30"/>
      <c r="C173" s="30"/>
      <c r="D173" s="30"/>
      <c r="E173" s="30"/>
      <c r="F173" s="30"/>
      <c r="G173" s="30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 x14ac:dyDescent="0.15">
      <c r="A174" s="1"/>
      <c r="B174" s="30"/>
      <c r="C174" s="30"/>
      <c r="D174" s="30"/>
      <c r="E174" s="30"/>
      <c r="F174" s="30"/>
      <c r="G174" s="30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 x14ac:dyDescent="0.15">
      <c r="A175" s="1"/>
      <c r="B175" s="30"/>
      <c r="C175" s="30"/>
      <c r="D175" s="30"/>
      <c r="E175" s="30"/>
      <c r="F175" s="30"/>
      <c r="G175" s="30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 x14ac:dyDescent="0.15">
      <c r="A176" s="1"/>
      <c r="B176" s="30"/>
      <c r="C176" s="30"/>
      <c r="D176" s="30"/>
      <c r="E176" s="30"/>
      <c r="F176" s="30"/>
      <c r="G176" s="30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 x14ac:dyDescent="0.15">
      <c r="A177" s="1"/>
      <c r="B177" s="30"/>
      <c r="C177" s="30"/>
      <c r="D177" s="30"/>
      <c r="E177" s="30"/>
      <c r="F177" s="30"/>
      <c r="G177" s="30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 x14ac:dyDescent="0.15">
      <c r="A178" s="1"/>
      <c r="B178" s="30"/>
      <c r="C178" s="30"/>
      <c r="D178" s="30"/>
      <c r="E178" s="30"/>
      <c r="F178" s="30"/>
      <c r="G178" s="30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 x14ac:dyDescent="0.15">
      <c r="A179" s="1"/>
      <c r="B179" s="30"/>
      <c r="C179" s="30"/>
      <c r="D179" s="30"/>
      <c r="E179" s="30"/>
      <c r="F179" s="30"/>
      <c r="G179" s="30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 x14ac:dyDescent="0.15">
      <c r="A180" s="1"/>
      <c r="B180" s="30"/>
      <c r="C180" s="30"/>
      <c r="D180" s="30"/>
      <c r="E180" s="30"/>
      <c r="F180" s="30"/>
      <c r="G180" s="30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 x14ac:dyDescent="0.15">
      <c r="A181" s="1"/>
      <c r="B181" s="30"/>
      <c r="C181" s="30"/>
      <c r="D181" s="30"/>
      <c r="E181" s="30"/>
      <c r="F181" s="30"/>
      <c r="G181" s="30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 x14ac:dyDescent="0.15">
      <c r="A182" s="1"/>
      <c r="B182" s="30"/>
      <c r="C182" s="30"/>
      <c r="D182" s="30"/>
      <c r="E182" s="30"/>
      <c r="F182" s="30"/>
      <c r="G182" s="30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 x14ac:dyDescent="0.15">
      <c r="A183" s="1"/>
      <c r="B183" s="30"/>
      <c r="C183" s="30"/>
      <c r="D183" s="30"/>
      <c r="E183" s="30"/>
      <c r="F183" s="30"/>
      <c r="G183" s="30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 x14ac:dyDescent="0.15">
      <c r="A184" s="1"/>
      <c r="B184" s="30"/>
      <c r="C184" s="30"/>
      <c r="D184" s="30"/>
      <c r="E184" s="30"/>
      <c r="F184" s="30"/>
      <c r="G184" s="30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 x14ac:dyDescent="0.15">
      <c r="A185" s="1"/>
      <c r="B185" s="30"/>
      <c r="C185" s="30"/>
      <c r="D185" s="30"/>
      <c r="E185" s="30"/>
      <c r="F185" s="30"/>
      <c r="G185" s="30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 x14ac:dyDescent="0.15">
      <c r="A186" s="1"/>
      <c r="B186" s="30"/>
      <c r="C186" s="30"/>
      <c r="D186" s="30"/>
      <c r="E186" s="30"/>
      <c r="F186" s="30"/>
      <c r="G186" s="30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 x14ac:dyDescent="0.15">
      <c r="A187" s="1"/>
      <c r="B187" s="30"/>
      <c r="C187" s="30"/>
      <c r="D187" s="30"/>
      <c r="E187" s="30"/>
      <c r="F187" s="30"/>
      <c r="G187" s="30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 x14ac:dyDescent="0.15">
      <c r="A188" s="1"/>
      <c r="B188" s="30"/>
      <c r="C188" s="30"/>
      <c r="D188" s="30"/>
      <c r="E188" s="30"/>
      <c r="F188" s="30"/>
      <c r="G188" s="30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 x14ac:dyDescent="0.15">
      <c r="A189" s="1"/>
      <c r="B189" s="30"/>
      <c r="C189" s="30"/>
      <c r="D189" s="30"/>
      <c r="E189" s="30"/>
      <c r="F189" s="30"/>
      <c r="G189" s="30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 x14ac:dyDescent="0.15">
      <c r="A190" s="1"/>
      <c r="B190" s="30"/>
      <c r="C190" s="30"/>
      <c r="D190" s="30"/>
      <c r="E190" s="30"/>
      <c r="F190" s="30"/>
      <c r="G190" s="30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 x14ac:dyDescent="0.15">
      <c r="A191" s="1"/>
      <c r="B191" s="30"/>
      <c r="C191" s="30"/>
      <c r="D191" s="30"/>
      <c r="E191" s="30"/>
      <c r="F191" s="30"/>
      <c r="G191" s="30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 x14ac:dyDescent="0.15">
      <c r="A192" s="1"/>
      <c r="B192" s="30"/>
      <c r="C192" s="30"/>
      <c r="D192" s="30"/>
      <c r="E192" s="30"/>
      <c r="F192" s="30"/>
      <c r="G192" s="30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 x14ac:dyDescent="0.15">
      <c r="A193" s="1"/>
      <c r="B193" s="30"/>
      <c r="C193" s="30"/>
      <c r="D193" s="30"/>
      <c r="E193" s="30"/>
      <c r="F193" s="30"/>
      <c r="G193" s="30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 x14ac:dyDescent="0.15">
      <c r="A194" s="1"/>
      <c r="B194" s="30"/>
      <c r="C194" s="30"/>
      <c r="D194" s="30"/>
      <c r="E194" s="30"/>
      <c r="F194" s="30"/>
      <c r="G194" s="30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 x14ac:dyDescent="0.15">
      <c r="A195" s="1"/>
      <c r="B195" s="30"/>
      <c r="C195" s="30"/>
      <c r="D195" s="30"/>
      <c r="E195" s="30"/>
      <c r="F195" s="30"/>
      <c r="G195" s="30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 x14ac:dyDescent="0.15">
      <c r="A196" s="1"/>
      <c r="B196" s="30"/>
      <c r="C196" s="30"/>
      <c r="D196" s="30"/>
      <c r="E196" s="30"/>
      <c r="F196" s="30"/>
      <c r="G196" s="30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 x14ac:dyDescent="0.15">
      <c r="A197" s="1"/>
      <c r="B197" s="30"/>
      <c r="C197" s="30"/>
      <c r="D197" s="30"/>
      <c r="E197" s="30"/>
      <c r="F197" s="30"/>
      <c r="G197" s="30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 x14ac:dyDescent="0.15">
      <c r="A198" s="1"/>
      <c r="B198" s="30"/>
      <c r="C198" s="30"/>
      <c r="D198" s="30"/>
      <c r="E198" s="30"/>
      <c r="F198" s="30"/>
      <c r="G198" s="30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 x14ac:dyDescent="0.15">
      <c r="A199" s="1"/>
      <c r="B199" s="30"/>
      <c r="C199" s="30"/>
      <c r="D199" s="30"/>
      <c r="E199" s="30"/>
      <c r="F199" s="30"/>
      <c r="G199" s="30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 x14ac:dyDescent="0.15">
      <c r="A200" s="1"/>
      <c r="B200" s="30"/>
      <c r="C200" s="30"/>
      <c r="D200" s="30"/>
      <c r="E200" s="30"/>
      <c r="F200" s="30"/>
      <c r="G200" s="30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 x14ac:dyDescent="0.15">
      <c r="A201" s="1"/>
      <c r="B201" s="30"/>
      <c r="C201" s="30"/>
      <c r="D201" s="30"/>
      <c r="E201" s="30"/>
      <c r="F201" s="30"/>
      <c r="G201" s="30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 x14ac:dyDescent="0.15">
      <c r="A202" s="1"/>
      <c r="B202" s="30"/>
      <c r="C202" s="30"/>
      <c r="D202" s="30"/>
      <c r="E202" s="30"/>
      <c r="F202" s="30"/>
      <c r="G202" s="30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 x14ac:dyDescent="0.15">
      <c r="A203" s="1"/>
      <c r="B203" s="30"/>
      <c r="C203" s="30"/>
      <c r="D203" s="30"/>
      <c r="E203" s="30"/>
      <c r="F203" s="30"/>
      <c r="G203" s="30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 x14ac:dyDescent="0.15">
      <c r="A204" s="1"/>
      <c r="B204" s="30"/>
      <c r="C204" s="30"/>
      <c r="D204" s="30"/>
      <c r="E204" s="30"/>
      <c r="F204" s="30"/>
      <c r="G204" s="30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 x14ac:dyDescent="0.15">
      <c r="A205" s="1"/>
      <c r="B205" s="30"/>
      <c r="C205" s="30"/>
      <c r="D205" s="30"/>
      <c r="E205" s="30"/>
      <c r="F205" s="30"/>
      <c r="G205" s="30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 x14ac:dyDescent="0.15">
      <c r="A206" s="1"/>
      <c r="B206" s="30"/>
      <c r="C206" s="30"/>
      <c r="D206" s="30"/>
      <c r="E206" s="30"/>
      <c r="F206" s="30"/>
      <c r="G206" s="30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 x14ac:dyDescent="0.15">
      <c r="A207" s="1"/>
      <c r="B207" s="30"/>
      <c r="C207" s="30"/>
      <c r="D207" s="30"/>
      <c r="E207" s="30"/>
      <c r="F207" s="30"/>
      <c r="G207" s="30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 x14ac:dyDescent="0.15">
      <c r="A208" s="1"/>
      <c r="B208" s="30"/>
      <c r="C208" s="30"/>
      <c r="D208" s="30"/>
      <c r="E208" s="30"/>
      <c r="F208" s="30"/>
      <c r="G208" s="30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 x14ac:dyDescent="0.15">
      <c r="A209" s="1"/>
      <c r="B209" s="30"/>
      <c r="C209" s="30"/>
      <c r="D209" s="30"/>
      <c r="E209" s="30"/>
      <c r="F209" s="30"/>
      <c r="G209" s="30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 x14ac:dyDescent="0.15">
      <c r="A210" s="1"/>
      <c r="B210" s="30"/>
      <c r="C210" s="30"/>
      <c r="D210" s="30"/>
      <c r="E210" s="30"/>
      <c r="F210" s="30"/>
      <c r="G210" s="30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 x14ac:dyDescent="0.15">
      <c r="A211" s="1"/>
      <c r="B211" s="30"/>
      <c r="C211" s="30"/>
      <c r="D211" s="30"/>
      <c r="E211" s="30"/>
      <c r="F211" s="30"/>
      <c r="G211" s="30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 x14ac:dyDescent="0.15">
      <c r="A212" s="1"/>
      <c r="B212" s="30"/>
      <c r="C212" s="30"/>
      <c r="D212" s="30"/>
      <c r="E212" s="30"/>
      <c r="F212" s="30"/>
      <c r="G212" s="30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 x14ac:dyDescent="0.15">
      <c r="A213" s="1"/>
      <c r="B213" s="30"/>
      <c r="C213" s="30"/>
      <c r="D213" s="30"/>
      <c r="E213" s="30"/>
      <c r="F213" s="30"/>
      <c r="G213" s="30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 x14ac:dyDescent="0.15">
      <c r="A214" s="1"/>
      <c r="B214" s="30"/>
      <c r="C214" s="30"/>
      <c r="D214" s="30"/>
      <c r="E214" s="30"/>
      <c r="F214" s="30"/>
      <c r="G214" s="30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 x14ac:dyDescent="0.15">
      <c r="A215" s="1"/>
      <c r="B215" s="30"/>
      <c r="C215" s="30"/>
      <c r="D215" s="30"/>
      <c r="E215" s="30"/>
      <c r="F215" s="30"/>
      <c r="G215" s="30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 x14ac:dyDescent="0.15">
      <c r="A216" s="1"/>
      <c r="B216" s="30"/>
      <c r="C216" s="30"/>
      <c r="D216" s="30"/>
      <c r="E216" s="30"/>
      <c r="F216" s="30"/>
      <c r="G216" s="30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 x14ac:dyDescent="0.15">
      <c r="A217" s="1"/>
      <c r="B217" s="30"/>
      <c r="C217" s="30"/>
      <c r="D217" s="30"/>
      <c r="E217" s="30"/>
      <c r="F217" s="30"/>
      <c r="G217" s="30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 x14ac:dyDescent="0.15">
      <c r="A218" s="1"/>
      <c r="B218" s="30"/>
      <c r="C218" s="30"/>
      <c r="D218" s="30"/>
      <c r="E218" s="30"/>
      <c r="F218" s="30"/>
      <c r="G218" s="30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 x14ac:dyDescent="0.15">
      <c r="A219" s="1"/>
      <c r="B219" s="30"/>
      <c r="C219" s="30"/>
      <c r="D219" s="30"/>
      <c r="E219" s="30"/>
      <c r="F219" s="30"/>
      <c r="G219" s="30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 x14ac:dyDescent="0.15">
      <c r="A220" s="1"/>
      <c r="B220" s="30"/>
      <c r="C220" s="30"/>
      <c r="D220" s="30"/>
      <c r="E220" s="30"/>
      <c r="F220" s="30"/>
      <c r="G220" s="30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 x14ac:dyDescent="0.15">
      <c r="A221" s="1"/>
      <c r="B221" s="30"/>
      <c r="C221" s="30"/>
      <c r="D221" s="30"/>
      <c r="E221" s="30"/>
      <c r="F221" s="30"/>
      <c r="G221" s="30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 x14ac:dyDescent="0.15">
      <c r="A222" s="1"/>
      <c r="B222" s="30"/>
      <c r="C222" s="30"/>
      <c r="D222" s="30"/>
      <c r="E222" s="30"/>
      <c r="F222" s="30"/>
      <c r="G222" s="30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 x14ac:dyDescent="0.15">
      <c r="A223" s="1"/>
      <c r="B223" s="30"/>
      <c r="C223" s="30"/>
      <c r="D223" s="30"/>
      <c r="E223" s="30"/>
      <c r="F223" s="30"/>
      <c r="G223" s="30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 x14ac:dyDescent="0.15">
      <c r="A224" s="1"/>
      <c r="B224" s="30"/>
      <c r="C224" s="30"/>
      <c r="D224" s="30"/>
      <c r="E224" s="30"/>
      <c r="F224" s="30"/>
      <c r="G224" s="30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 x14ac:dyDescent="0.15">
      <c r="A225" s="1"/>
      <c r="B225" s="30"/>
      <c r="C225" s="30"/>
      <c r="D225" s="30"/>
      <c r="E225" s="30"/>
      <c r="F225" s="30"/>
      <c r="G225" s="30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 x14ac:dyDescent="0.15">
      <c r="A226" s="1"/>
      <c r="B226" s="30"/>
      <c r="C226" s="30"/>
      <c r="D226" s="30"/>
      <c r="E226" s="30"/>
      <c r="F226" s="30"/>
      <c r="G226" s="30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 x14ac:dyDescent="0.15">
      <c r="A227" s="1"/>
      <c r="B227" s="30"/>
      <c r="C227" s="30"/>
      <c r="D227" s="30"/>
      <c r="E227" s="30"/>
      <c r="F227" s="30"/>
      <c r="G227" s="30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 x14ac:dyDescent="0.15">
      <c r="A228" s="1"/>
      <c r="B228" s="30"/>
      <c r="C228" s="30"/>
      <c r="D228" s="30"/>
      <c r="E228" s="30"/>
      <c r="F228" s="30"/>
      <c r="G228" s="30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 x14ac:dyDescent="0.15">
      <c r="A229" s="1"/>
      <c r="B229" s="30"/>
      <c r="C229" s="30"/>
      <c r="D229" s="30"/>
      <c r="E229" s="30"/>
      <c r="F229" s="30"/>
      <c r="G229" s="30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 x14ac:dyDescent="0.15">
      <c r="A230" s="1"/>
      <c r="B230" s="30"/>
      <c r="C230" s="30"/>
      <c r="D230" s="30"/>
      <c r="E230" s="30"/>
      <c r="F230" s="30"/>
      <c r="G230" s="30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 x14ac:dyDescent="0.15">
      <c r="A231" s="1"/>
      <c r="B231" s="30"/>
      <c r="C231" s="30"/>
      <c r="D231" s="30"/>
      <c r="E231" s="30"/>
      <c r="F231" s="30"/>
      <c r="G231" s="30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 x14ac:dyDescent="0.15">
      <c r="A232" s="1"/>
      <c r="B232" s="30"/>
      <c r="C232" s="30"/>
      <c r="D232" s="30"/>
      <c r="E232" s="30"/>
      <c r="F232" s="30"/>
      <c r="G232" s="30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 x14ac:dyDescent="0.15">
      <c r="A233" s="1"/>
      <c r="B233" s="30"/>
      <c r="C233" s="30"/>
      <c r="D233" s="30"/>
      <c r="E233" s="30"/>
      <c r="F233" s="30"/>
      <c r="G233" s="30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 x14ac:dyDescent="0.15">
      <c r="A234" s="1"/>
      <c r="B234" s="30"/>
      <c r="C234" s="30"/>
      <c r="D234" s="30"/>
      <c r="E234" s="30"/>
      <c r="F234" s="30"/>
      <c r="G234" s="30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 x14ac:dyDescent="0.15">
      <c r="A235" s="1"/>
      <c r="B235" s="30"/>
      <c r="C235" s="30"/>
      <c r="D235" s="30"/>
      <c r="E235" s="30"/>
      <c r="F235" s="30"/>
      <c r="G235" s="30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 x14ac:dyDescent="0.15">
      <c r="A236" s="1"/>
      <c r="B236" s="30"/>
      <c r="C236" s="30"/>
      <c r="D236" s="30"/>
      <c r="E236" s="30"/>
      <c r="F236" s="30"/>
      <c r="G236" s="30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 x14ac:dyDescent="0.15">
      <c r="A237" s="1"/>
      <c r="B237" s="30"/>
      <c r="C237" s="30"/>
      <c r="D237" s="30"/>
      <c r="E237" s="30"/>
      <c r="F237" s="30"/>
      <c r="G237" s="30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 x14ac:dyDescent="0.15">
      <c r="A238" s="1"/>
      <c r="B238" s="30"/>
      <c r="C238" s="30"/>
      <c r="D238" s="30"/>
      <c r="E238" s="30"/>
      <c r="F238" s="30"/>
      <c r="G238" s="30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 x14ac:dyDescent="0.15">
      <c r="A239" s="1"/>
      <c r="B239" s="30"/>
      <c r="C239" s="30"/>
      <c r="D239" s="30"/>
      <c r="E239" s="30"/>
      <c r="F239" s="30"/>
      <c r="G239" s="30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 x14ac:dyDescent="0.15">
      <c r="A240" s="1"/>
      <c r="B240" s="30"/>
      <c r="C240" s="30"/>
      <c r="D240" s="30"/>
      <c r="E240" s="30"/>
      <c r="F240" s="30"/>
      <c r="G240" s="30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 x14ac:dyDescent="0.15">
      <c r="A241" s="1"/>
      <c r="B241" s="30"/>
      <c r="C241" s="30"/>
      <c r="D241" s="30"/>
      <c r="E241" s="30"/>
      <c r="F241" s="30"/>
      <c r="G241" s="30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 x14ac:dyDescent="0.15">
      <c r="A242" s="1"/>
      <c r="B242" s="30"/>
      <c r="C242" s="30"/>
      <c r="D242" s="30"/>
      <c r="E242" s="30"/>
      <c r="F242" s="30"/>
      <c r="G242" s="30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 x14ac:dyDescent="0.15">
      <c r="A243" s="1"/>
      <c r="B243" s="30"/>
      <c r="C243" s="30"/>
      <c r="D243" s="30"/>
      <c r="E243" s="30"/>
      <c r="F243" s="30"/>
      <c r="G243" s="30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 x14ac:dyDescent="0.15"/>
    <row r="245" spans="1:27" ht="15.75" customHeight="1" x14ac:dyDescent="0.15"/>
    <row r="246" spans="1:27" ht="15.75" customHeight="1" x14ac:dyDescent="0.15"/>
    <row r="247" spans="1:27" ht="15.75" customHeight="1" x14ac:dyDescent="0.15"/>
    <row r="248" spans="1:27" ht="15.75" customHeight="1" x14ac:dyDescent="0.15"/>
    <row r="249" spans="1:27" ht="15.75" customHeight="1" x14ac:dyDescent="0.15"/>
    <row r="250" spans="1:27" ht="15.75" customHeight="1" x14ac:dyDescent="0.15"/>
    <row r="251" spans="1:27" ht="15.75" customHeight="1" x14ac:dyDescent="0.15"/>
    <row r="252" spans="1:27" ht="15.75" customHeight="1" x14ac:dyDescent="0.15"/>
    <row r="253" spans="1:27" ht="15.75" customHeight="1" x14ac:dyDescent="0.15"/>
    <row r="254" spans="1:27" ht="15.75" customHeight="1" x14ac:dyDescent="0.15"/>
    <row r="255" spans="1:27" ht="15.75" customHeight="1" x14ac:dyDescent="0.15"/>
    <row r="256" spans="1:27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  <row r="1001" ht="15.75" customHeight="1" x14ac:dyDescent="0.15"/>
  </sheetData>
  <mergeCells count="7">
    <mergeCell ref="C42:G42"/>
    <mergeCell ref="C43:G43"/>
    <mergeCell ref="A1:G1"/>
    <mergeCell ref="B2:G2"/>
    <mergeCell ref="B3:G3"/>
    <mergeCell ref="A5:G5"/>
    <mergeCell ref="A14:G14"/>
  </mergeCells>
  <conditionalFormatting sqref="C42">
    <cfRule type="containsText" dxfId="3" priority="1" operator="containsText" text="does not balance">
      <formula>NOT(ISERROR(SEARCH(("does not balance"),(C42))))</formula>
    </cfRule>
    <cfRule type="containsText" dxfId="2" priority="2" operator="containsText" text="balances">
      <formula>NOT(ISERROR(SEARCH(("balances"),(C42))))</formula>
    </cfRule>
  </conditionalFormatting>
  <conditionalFormatting sqref="C43">
    <cfRule type="containsText" dxfId="1" priority="3" operator="containsText" text="matches your amount spent">
      <formula>NOT(ISERROR(SEARCH(("matches your amount spent"),(C43))))</formula>
    </cfRule>
    <cfRule type="notContainsText" dxfId="0" priority="4" operator="notContains" text="matches your amount spent">
      <formula>ISERROR(SEARCH(("matches your amount spent"),(C43)))</formula>
    </cfRule>
  </conditionalFormatting>
  <conditionalFormatting sqref="D6:D12">
    <cfRule type="colorScale" priority="5">
      <colorScale>
        <cfvo type="min"/>
        <cfvo type="formula" val="0"/>
        <cfvo type="max"/>
        <color rgb="FFE67C73"/>
        <color rgb="FFFFFFFF"/>
        <color rgb="FF57BB8A"/>
      </colorScale>
    </cfRule>
  </conditionalFormatting>
  <conditionalFormatting sqref="D15:D20">
    <cfRule type="colorScale" priority="6">
      <colorScale>
        <cfvo type="min"/>
        <cfvo type="formula" val="0"/>
        <cfvo type="max"/>
        <color rgb="FFE67C73"/>
        <color rgb="FFFFFFFF"/>
        <color rgb="FF57BB8A"/>
      </colorScale>
    </cfRule>
  </conditionalFormatting>
  <conditionalFormatting sqref="F25:F38">
    <cfRule type="colorScale" priority="7">
      <colorScale>
        <cfvo type="min"/>
        <cfvo type="formula" val="0"/>
        <cfvo type="max"/>
        <color rgb="FFE67C73"/>
        <color rgb="FFFFFFFF"/>
        <color rgb="FF57BB8A"/>
      </colorScale>
    </cfRule>
  </conditionalFormatting>
  <conditionalFormatting sqref="G25:G38">
    <cfRule type="colorScale" priority="8">
      <colorScale>
        <cfvo type="min"/>
        <cfvo type="formula" val="0"/>
        <cfvo type="max"/>
        <color rgb="FFE67C73"/>
        <color rgb="FFFFFFFF"/>
        <color rgb="FF57BB8A"/>
      </colorScale>
    </cfRule>
  </conditionalFormatting>
  <pageMargins left="0.7" right="0.7" top="0.75" bottom="0.75" header="0" footer="0"/>
  <pageSetup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Application</vt:lpstr>
      <vt:lpstr>Reporting</vt:lpstr>
      <vt:lpstr>Analysis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2023-04-12T11:38:49Z</dcterms:modified>
</cp:coreProperties>
</file>